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75" windowWidth="15300" windowHeight="12030" activeTab="1"/>
  </bookViews>
  <sheets>
    <sheet name="Geburtsdaten" sheetId="1" r:id="rId1"/>
    <sheet name="Gewichtszunahme" sheetId="2" r:id="rId2"/>
    <sheet name="Gewichtstabelle von Erich" sheetId="3" r:id="rId3"/>
    <sheet name="Gewichtstabelle von Ella" sheetId="4" r:id="rId4"/>
    <sheet name="Gewichtstabelle von Elsa" sheetId="5" r:id="rId5"/>
    <sheet name="Gewichtstabelle von Erna" sheetId="12" r:id="rId6"/>
    <sheet name="Gewichtstabelle von Eva" sheetId="13" r:id="rId7"/>
    <sheet name="Gewichtstabelle Überblick" sheetId="11" r:id="rId8"/>
  </sheets>
  <definedNames>
    <definedName name="_xlnm.Print_Area" localSheetId="1">Gewichtszunahme!$A$1:$Q$137</definedName>
    <definedName name="_xlnm.Print_Titles" localSheetId="1">Gewichtszunahme!$1:$2</definedName>
    <definedName name="Z_57A81A69_4606_4452_BCDD_A1D3E1A35231_.wvu.PrintTitles" localSheetId="1" hidden="1">Gewichtszunahme!$1:$2</definedName>
  </definedNames>
  <calcPr calcId="125725"/>
  <customWorkbookViews>
    <customWorkbookView name="Liebig - Persönliche Ansicht" guid="{57A81A69-4606-4452-BCDD-A1D3E1A35231}" mergeInterval="0" personalView="1" maximized="1" windowWidth="1396" windowHeight="914" activeSheetId="2"/>
  </customWorkbookViews>
</workbook>
</file>

<file path=xl/calcChain.xml><?xml version="1.0" encoding="utf-8"?>
<calcChain xmlns="http://schemas.openxmlformats.org/spreadsheetml/2006/main">
  <c r="F10" i="3"/>
  <c r="D58" i="13"/>
  <c r="D64"/>
  <c r="D63"/>
  <c r="D62"/>
  <c r="D61"/>
  <c r="D60"/>
  <c r="D59"/>
  <c r="D51"/>
  <c r="D57"/>
  <c r="D56"/>
  <c r="D55"/>
  <c r="D54"/>
  <c r="D53"/>
  <c r="D52"/>
  <c r="D44"/>
  <c r="D50"/>
  <c r="D49"/>
  <c r="D48"/>
  <c r="D47"/>
  <c r="D46"/>
  <c r="D45"/>
  <c r="D37"/>
  <c r="D43"/>
  <c r="D42"/>
  <c r="D41"/>
  <c r="D40"/>
  <c r="D39"/>
  <c r="D38"/>
  <c r="D30"/>
  <c r="D36"/>
  <c r="D35"/>
  <c r="D34"/>
  <c r="D33"/>
  <c r="D32"/>
  <c r="D31"/>
  <c r="D23"/>
  <c r="D29"/>
  <c r="D28"/>
  <c r="D27"/>
  <c r="D26"/>
  <c r="D25"/>
  <c r="D24"/>
  <c r="D16"/>
  <c r="D22"/>
  <c r="D21"/>
  <c r="D20"/>
  <c r="D19"/>
  <c r="D18"/>
  <c r="D17"/>
  <c r="D9"/>
  <c r="D15"/>
  <c r="D14"/>
  <c r="D13"/>
  <c r="D12"/>
  <c r="D11"/>
  <c r="D10"/>
  <c r="D58" i="12"/>
  <c r="D64"/>
  <c r="D63"/>
  <c r="D62"/>
  <c r="D61"/>
  <c r="D60"/>
  <c r="D59"/>
  <c r="D51"/>
  <c r="D57"/>
  <c r="D56"/>
  <c r="D55"/>
  <c r="D54"/>
  <c r="D53"/>
  <c r="D52"/>
  <c r="D44"/>
  <c r="D50"/>
  <c r="D49"/>
  <c r="D48"/>
  <c r="D47"/>
  <c r="D46"/>
  <c r="D45"/>
  <c r="D37"/>
  <c r="D43"/>
  <c r="D42"/>
  <c r="D41"/>
  <c r="D40"/>
  <c r="D39"/>
  <c r="D38"/>
  <c r="D30"/>
  <c r="D36"/>
  <c r="D35"/>
  <c r="D34"/>
  <c r="D33"/>
  <c r="D32"/>
  <c r="D31"/>
  <c r="D23"/>
  <c r="D29"/>
  <c r="D28"/>
  <c r="D27"/>
  <c r="D26"/>
  <c r="D25"/>
  <c r="D24"/>
  <c r="D22"/>
  <c r="D21"/>
  <c r="D20"/>
  <c r="D19"/>
  <c r="D18"/>
  <c r="D17"/>
  <c r="D16"/>
  <c r="D15"/>
  <c r="D14"/>
  <c r="D13"/>
  <c r="D12"/>
  <c r="D11"/>
  <c r="D10"/>
  <c r="D9"/>
  <c r="K5" i="2" l="1"/>
  <c r="M5"/>
  <c r="D8" i="12"/>
  <c r="D7"/>
  <c r="D8" i="13"/>
  <c r="D7"/>
  <c r="D6"/>
  <c r="D5"/>
  <c r="D4"/>
  <c r="D3"/>
  <c r="D2"/>
  <c r="D6" i="12"/>
  <c r="D5"/>
  <c r="F10" i="13"/>
  <c r="F8"/>
  <c r="F6"/>
  <c r="F4"/>
  <c r="F2"/>
  <c r="C2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E38" i="2"/>
  <c r="G38"/>
  <c r="I38"/>
  <c r="K38"/>
  <c r="M38"/>
  <c r="O38"/>
  <c r="Q38"/>
  <c r="E53"/>
  <c r="G53"/>
  <c r="I53"/>
  <c r="K53"/>
  <c r="M53"/>
  <c r="O53"/>
  <c r="Q53"/>
  <c r="E68"/>
  <c r="G68"/>
  <c r="I68"/>
  <c r="K68"/>
  <c r="M68"/>
  <c r="O68"/>
  <c r="Q68"/>
  <c r="E83"/>
  <c r="G83"/>
  <c r="I83"/>
  <c r="K83"/>
  <c r="M83"/>
  <c r="O83"/>
  <c r="Q83"/>
  <c r="E98"/>
  <c r="G98"/>
  <c r="I98"/>
  <c r="K98"/>
  <c r="M98"/>
  <c r="O98"/>
  <c r="Q98"/>
  <c r="E113"/>
  <c r="G113"/>
  <c r="I113"/>
  <c r="K113"/>
  <c r="M113"/>
  <c r="O113"/>
  <c r="Q113"/>
  <c r="E128"/>
  <c r="C128"/>
  <c r="B128"/>
  <c r="A128"/>
  <c r="C113"/>
  <c r="B113"/>
  <c r="C98"/>
  <c r="B98"/>
  <c r="C83"/>
  <c r="B83"/>
  <c r="C68"/>
  <c r="B68"/>
  <c r="A68"/>
  <c r="C53"/>
  <c r="B53"/>
  <c r="C38"/>
  <c r="B38"/>
  <c r="E23"/>
  <c r="G23"/>
  <c r="I23"/>
  <c r="K23"/>
  <c r="M23"/>
  <c r="O23"/>
  <c r="Q23"/>
  <c r="C23"/>
  <c r="B23"/>
  <c r="A23"/>
  <c r="I8"/>
  <c r="K8"/>
  <c r="M8"/>
  <c r="O8"/>
  <c r="Q8"/>
  <c r="G8"/>
  <c r="C8"/>
  <c r="B8"/>
  <c r="A8"/>
  <c r="A113" s="1"/>
  <c r="F10" i="12"/>
  <c r="F8"/>
  <c r="F6"/>
  <c r="F4"/>
  <c r="F10" i="4"/>
  <c r="F8"/>
  <c r="F6"/>
  <c r="F4"/>
  <c r="F2"/>
  <c r="F8" i="3"/>
  <c r="F6"/>
  <c r="F4"/>
  <c r="F2"/>
  <c r="E37" i="2"/>
  <c r="G37"/>
  <c r="I37"/>
  <c r="K37"/>
  <c r="M37"/>
  <c r="O37"/>
  <c r="Q37"/>
  <c r="E52"/>
  <c r="G52"/>
  <c r="I52"/>
  <c r="K52"/>
  <c r="M52"/>
  <c r="O52"/>
  <c r="Q52"/>
  <c r="E67"/>
  <c r="G67"/>
  <c r="I67"/>
  <c r="K67"/>
  <c r="M67"/>
  <c r="O67"/>
  <c r="Q67"/>
  <c r="E82"/>
  <c r="G82"/>
  <c r="I82"/>
  <c r="K82"/>
  <c r="M82"/>
  <c r="O82"/>
  <c r="Q82"/>
  <c r="E97"/>
  <c r="G97"/>
  <c r="I97"/>
  <c r="K97"/>
  <c r="M97"/>
  <c r="O97"/>
  <c r="Q97"/>
  <c r="E112"/>
  <c r="G112"/>
  <c r="I112"/>
  <c r="K112"/>
  <c r="M112"/>
  <c r="O112"/>
  <c r="Q112"/>
  <c r="Q109"/>
  <c r="E127"/>
  <c r="E124"/>
  <c r="C127"/>
  <c r="B127"/>
  <c r="A127"/>
  <c r="C126"/>
  <c r="B126"/>
  <c r="A126"/>
  <c r="C125"/>
  <c r="B125"/>
  <c r="A125"/>
  <c r="C124"/>
  <c r="B124"/>
  <c r="A124"/>
  <c r="C112"/>
  <c r="B112"/>
  <c r="A112"/>
  <c r="C111"/>
  <c r="B111"/>
  <c r="A111"/>
  <c r="C110"/>
  <c r="B110"/>
  <c r="A110"/>
  <c r="C109"/>
  <c r="B109"/>
  <c r="A109"/>
  <c r="C97"/>
  <c r="B97"/>
  <c r="A97"/>
  <c r="C96"/>
  <c r="B96"/>
  <c r="A96"/>
  <c r="C95"/>
  <c r="B95"/>
  <c r="A95"/>
  <c r="C94"/>
  <c r="B94"/>
  <c r="A94"/>
  <c r="C82"/>
  <c r="B82"/>
  <c r="A82"/>
  <c r="C81"/>
  <c r="B81"/>
  <c r="A81"/>
  <c r="C80"/>
  <c r="B80"/>
  <c r="A80"/>
  <c r="C79"/>
  <c r="B79"/>
  <c r="A79"/>
  <c r="C67"/>
  <c r="B67"/>
  <c r="A67"/>
  <c r="C66"/>
  <c r="B66"/>
  <c r="A66"/>
  <c r="C65"/>
  <c r="B65"/>
  <c r="A65"/>
  <c r="C64"/>
  <c r="B64"/>
  <c r="A64"/>
  <c r="C52"/>
  <c r="B52"/>
  <c r="A52"/>
  <c r="C51"/>
  <c r="B51"/>
  <c r="A51"/>
  <c r="C50"/>
  <c r="B50"/>
  <c r="A50"/>
  <c r="C49"/>
  <c r="B49"/>
  <c r="A49"/>
  <c r="C37"/>
  <c r="B37"/>
  <c r="A37"/>
  <c r="C36"/>
  <c r="B36"/>
  <c r="A36"/>
  <c r="C35"/>
  <c r="B35"/>
  <c r="A35"/>
  <c r="C34"/>
  <c r="B34"/>
  <c r="A34"/>
  <c r="A5"/>
  <c r="B5"/>
  <c r="C5"/>
  <c r="D5"/>
  <c r="A6"/>
  <c r="B6"/>
  <c r="C6"/>
  <c r="D6"/>
  <c r="A7"/>
  <c r="A22" s="1"/>
  <c r="B7"/>
  <c r="C7"/>
  <c r="D7"/>
  <c r="D4"/>
  <c r="D2" i="3" s="1"/>
  <c r="C4" i="2"/>
  <c r="C19" s="1"/>
  <c r="B4"/>
  <c r="B19" s="1"/>
  <c r="A4"/>
  <c r="E7"/>
  <c r="Q22"/>
  <c r="O22"/>
  <c r="M22"/>
  <c r="G22"/>
  <c r="I22"/>
  <c r="K22"/>
  <c r="E22"/>
  <c r="Q7"/>
  <c r="D4" i="12"/>
  <c r="D3"/>
  <c r="F2"/>
  <c r="I7" i="2"/>
  <c r="K7"/>
  <c r="M7"/>
  <c r="O7"/>
  <c r="G7"/>
  <c r="B22"/>
  <c r="C22"/>
  <c r="D2" i="12"/>
  <c r="D2" i="5"/>
  <c r="D3"/>
  <c r="C18" i="2"/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3" i="2"/>
  <c r="C2" i="4" s="1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E5" i="2"/>
  <c r="F2" i="5"/>
  <c r="D4"/>
  <c r="F4"/>
  <c r="D5"/>
  <c r="D6"/>
  <c r="F6"/>
  <c r="D7"/>
  <c r="D8"/>
  <c r="F8"/>
  <c r="D9"/>
  <c r="D10"/>
  <c r="F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G21" i="2"/>
  <c r="G20"/>
  <c r="G19"/>
  <c r="G4"/>
  <c r="I4"/>
  <c r="K4"/>
  <c r="M4"/>
  <c r="O4"/>
  <c r="Q4"/>
  <c r="B20"/>
  <c r="C20"/>
  <c r="G5"/>
  <c r="I5"/>
  <c r="O5"/>
  <c r="Q5"/>
  <c r="B21"/>
  <c r="I6"/>
  <c r="K6"/>
  <c r="M6"/>
  <c r="O6"/>
  <c r="Q6"/>
  <c r="A18"/>
  <c r="B18"/>
  <c r="E19"/>
  <c r="I19"/>
  <c r="K19"/>
  <c r="M19"/>
  <c r="O19"/>
  <c r="Q19"/>
  <c r="E20"/>
  <c r="I20"/>
  <c r="K20"/>
  <c r="M20"/>
  <c r="O20"/>
  <c r="Q20"/>
  <c r="E21"/>
  <c r="I21"/>
  <c r="K21"/>
  <c r="M21"/>
  <c r="O21"/>
  <c r="Q21"/>
  <c r="A33"/>
  <c r="B33"/>
  <c r="C33"/>
  <c r="E34"/>
  <c r="G34"/>
  <c r="I34"/>
  <c r="K34"/>
  <c r="M34"/>
  <c r="O34"/>
  <c r="Q34"/>
  <c r="E35"/>
  <c r="G35"/>
  <c r="I35"/>
  <c r="K35"/>
  <c r="M35"/>
  <c r="O35"/>
  <c r="Q35"/>
  <c r="E36"/>
  <c r="G36"/>
  <c r="I36"/>
  <c r="K36"/>
  <c r="M36"/>
  <c r="O36"/>
  <c r="Q36"/>
  <c r="A48"/>
  <c r="B48"/>
  <c r="C48"/>
  <c r="E49"/>
  <c r="G49"/>
  <c r="I49"/>
  <c r="K49"/>
  <c r="M49"/>
  <c r="O49"/>
  <c r="Q49"/>
  <c r="E50"/>
  <c r="G50"/>
  <c r="I50"/>
  <c r="K50"/>
  <c r="M50"/>
  <c r="O50"/>
  <c r="Q50"/>
  <c r="E51"/>
  <c r="G51"/>
  <c r="I51"/>
  <c r="K51"/>
  <c r="M51"/>
  <c r="O51"/>
  <c r="Q51"/>
  <c r="A63"/>
  <c r="B63"/>
  <c r="C63"/>
  <c r="E64"/>
  <c r="G64"/>
  <c r="I64"/>
  <c r="K64"/>
  <c r="M64"/>
  <c r="O64"/>
  <c r="Q64"/>
  <c r="E65"/>
  <c r="G65"/>
  <c r="I65"/>
  <c r="K65"/>
  <c r="M65"/>
  <c r="O65"/>
  <c r="Q65"/>
  <c r="E66"/>
  <c r="G66"/>
  <c r="I66"/>
  <c r="K66"/>
  <c r="M66"/>
  <c r="O66"/>
  <c r="Q66"/>
  <c r="A78"/>
  <c r="B78"/>
  <c r="C78"/>
  <c r="E79"/>
  <c r="G79"/>
  <c r="I79"/>
  <c r="K79"/>
  <c r="M79"/>
  <c r="O79"/>
  <c r="Q79"/>
  <c r="E80"/>
  <c r="G80"/>
  <c r="I80"/>
  <c r="K80"/>
  <c r="M80"/>
  <c r="O80"/>
  <c r="Q80"/>
  <c r="E81"/>
  <c r="G81"/>
  <c r="I81"/>
  <c r="K81"/>
  <c r="M81"/>
  <c r="O81"/>
  <c r="Q81"/>
  <c r="A93"/>
  <c r="B93"/>
  <c r="C93"/>
  <c r="E94"/>
  <c r="G94"/>
  <c r="I94"/>
  <c r="K94"/>
  <c r="M94"/>
  <c r="O94"/>
  <c r="Q94"/>
  <c r="E95"/>
  <c r="G95"/>
  <c r="I95"/>
  <c r="K95"/>
  <c r="M95"/>
  <c r="O95"/>
  <c r="Q95"/>
  <c r="E96"/>
  <c r="G96"/>
  <c r="I96"/>
  <c r="K96"/>
  <c r="M96"/>
  <c r="O96"/>
  <c r="Q96"/>
  <c r="A108"/>
  <c r="B108"/>
  <c r="C108"/>
  <c r="E109"/>
  <c r="G109"/>
  <c r="I109"/>
  <c r="K109"/>
  <c r="M109"/>
  <c r="O109"/>
  <c r="E110"/>
  <c r="G110"/>
  <c r="I110"/>
  <c r="K110"/>
  <c r="M110"/>
  <c r="O110"/>
  <c r="Q110"/>
  <c r="E111"/>
  <c r="G111"/>
  <c r="I111"/>
  <c r="K111"/>
  <c r="M111"/>
  <c r="O111"/>
  <c r="Q111"/>
  <c r="A123"/>
  <c r="B123"/>
  <c r="C123"/>
  <c r="E125"/>
  <c r="E126"/>
  <c r="A83" l="1"/>
  <c r="A38"/>
  <c r="A98"/>
  <c r="A53"/>
  <c r="A21"/>
  <c r="E6"/>
  <c r="A20"/>
  <c r="A19"/>
  <c r="C21"/>
  <c r="C2" i="5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2" i="12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E4" i="2"/>
  <c r="C2" i="3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F3" i="2"/>
  <c r="H3" s="1"/>
  <c r="J3" s="1"/>
  <c r="L3" s="1"/>
  <c r="N3" s="1"/>
  <c r="P3" s="1"/>
  <c r="D18" s="1"/>
  <c r="F18" s="1"/>
  <c r="H18" s="1"/>
  <c r="J18" s="1"/>
  <c r="L18" s="1"/>
  <c r="N18" s="1"/>
  <c r="P18" s="1"/>
  <c r="D33" s="1"/>
  <c r="F33" s="1"/>
  <c r="H33" s="1"/>
  <c r="J33" s="1"/>
  <c r="L33" s="1"/>
  <c r="N33" s="1"/>
  <c r="P33" s="1"/>
  <c r="D48" s="1"/>
  <c r="F48" s="1"/>
  <c r="H48" s="1"/>
  <c r="J48" s="1"/>
  <c r="L48" s="1"/>
  <c r="N48" s="1"/>
  <c r="P48" s="1"/>
  <c r="D63" s="1"/>
  <c r="F63" s="1"/>
  <c r="H63" s="1"/>
  <c r="J63" s="1"/>
  <c r="L63" s="1"/>
  <c r="N63" s="1"/>
  <c r="P63" s="1"/>
  <c r="D78" s="1"/>
  <c r="F78" s="1"/>
  <c r="H78" s="1"/>
  <c r="J78" s="1"/>
  <c r="L78" s="1"/>
  <c r="N78" s="1"/>
  <c r="P78" s="1"/>
  <c r="D93" s="1"/>
  <c r="F93" s="1"/>
  <c r="H93" s="1"/>
  <c r="J93" s="1"/>
  <c r="L93" s="1"/>
  <c r="N93" s="1"/>
  <c r="P93" s="1"/>
  <c r="D108" s="1"/>
  <c r="F108" s="1"/>
  <c r="H108" s="1"/>
  <c r="J108" s="1"/>
  <c r="L108" s="1"/>
  <c r="N108" s="1"/>
  <c r="P108" s="1"/>
  <c r="D123" s="1"/>
  <c r="F123" s="1"/>
  <c r="H123" s="1"/>
  <c r="J123" s="1"/>
  <c r="L123" s="1"/>
  <c r="N123" s="1"/>
  <c r="P123" s="1"/>
  <c r="D2" i="4"/>
  <c r="G6" i="2"/>
</calcChain>
</file>

<file path=xl/sharedStrings.xml><?xml version="1.0" encoding="utf-8"?>
<sst xmlns="http://schemas.openxmlformats.org/spreadsheetml/2006/main" count="1591" uniqueCount="43">
  <si>
    <t>Tag</t>
  </si>
  <si>
    <t>Uhrzeit</t>
  </si>
  <si>
    <t>Geschlecht</t>
  </si>
  <si>
    <t>Farbe</t>
  </si>
  <si>
    <t>Geburtsgewicht</t>
  </si>
  <si>
    <t>Name</t>
  </si>
  <si>
    <t>Bemerkung</t>
  </si>
  <si>
    <t>Dienstag</t>
  </si>
  <si>
    <t>Mittwoch</t>
  </si>
  <si>
    <t>Donnerstag</t>
  </si>
  <si>
    <t>Freitag</t>
  </si>
  <si>
    <t>Sonnabend</t>
  </si>
  <si>
    <t>Sonntag</t>
  </si>
  <si>
    <t>Montag</t>
  </si>
  <si>
    <t>++</t>
  </si>
  <si>
    <t>-</t>
  </si>
  <si>
    <t>Woche</t>
  </si>
  <si>
    <t>Datum</t>
  </si>
  <si>
    <t>Gewicht/g</t>
  </si>
  <si>
    <t>Name:</t>
  </si>
  <si>
    <t>Chip-Nummer:</t>
  </si>
  <si>
    <t>Geschlecht:</t>
  </si>
  <si>
    <t>Chip-Nummer</t>
  </si>
  <si>
    <t>Farbe:</t>
  </si>
  <si>
    <t>Kenn-
zeichnung</t>
  </si>
  <si>
    <t>Kennzeichnung:</t>
  </si>
  <si>
    <t>Kennzeichnung</t>
  </si>
  <si>
    <t xml:space="preserve"> </t>
  </si>
  <si>
    <t>gelb</t>
  </si>
  <si>
    <t>Hündin</t>
  </si>
  <si>
    <t>i.O.</t>
  </si>
  <si>
    <t>schwarz</t>
  </si>
  <si>
    <t>Rüde</t>
  </si>
  <si>
    <t>grün</t>
  </si>
  <si>
    <t>ohne</t>
  </si>
  <si>
    <t>orange</t>
  </si>
  <si>
    <t>Erich</t>
  </si>
  <si>
    <t>Ella</t>
  </si>
  <si>
    <t>Erna</t>
  </si>
  <si>
    <t>Elsa</t>
  </si>
  <si>
    <t>Kaiserschnitt</t>
  </si>
  <si>
    <t xml:space="preserve">     E - Wurf vom liebenswerten Strolch</t>
  </si>
  <si>
    <t>Eva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</si>
</sst>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  <font>
      <b/>
      <sz val="10"/>
      <color theme="0"/>
      <name val="Verdana"/>
      <family val="2"/>
    </font>
    <font>
      <sz val="8"/>
      <color theme="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textRotation="75"/>
    </xf>
    <xf numFmtId="0" fontId="2" fillId="0" borderId="0" xfId="0" quotePrefix="1" applyFont="1" applyAlignment="1">
      <alignment horizontal="center" vertical="center" textRotation="75"/>
    </xf>
    <xf numFmtId="0" fontId="4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5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1" fontId="5" fillId="0" borderId="7" xfId="0" applyNumberFormat="1" applyFont="1" applyBorder="1" applyAlignment="1">
      <alignment horizontal="left"/>
    </xf>
    <xf numFmtId="0" fontId="5" fillId="0" borderId="0" xfId="0" applyFont="1"/>
    <xf numFmtId="0" fontId="5" fillId="0" borderId="8" xfId="0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8" fillId="0" borderId="0" xfId="0" applyFont="1" applyBorder="1"/>
    <xf numFmtId="0" fontId="4" fillId="0" borderId="0" xfId="0" applyFont="1" applyAlignment="1">
      <alignment vertical="center"/>
    </xf>
    <xf numFmtId="1" fontId="5" fillId="0" borderId="7" xfId="0" applyNumberFormat="1" applyFont="1" applyBorder="1" applyAlignment="1">
      <alignment horizontal="left"/>
    </xf>
    <xf numFmtId="1" fontId="5" fillId="0" borderId="7" xfId="0" applyNumberFormat="1" applyFont="1" applyBorder="1" applyAlignment="1">
      <alignment horizontal="left"/>
    </xf>
    <xf numFmtId="1" fontId="5" fillId="0" borderId="7" xfId="0" applyNumberFormat="1" applyFont="1" applyBorder="1" applyAlignment="1">
      <alignment horizontal="left"/>
    </xf>
    <xf numFmtId="0" fontId="9" fillId="0" borderId="0" xfId="0" quotePrefix="1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7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0066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79734614143391E-2"/>
          <c:y val="2.0192307692307693E-2"/>
          <c:w val="0.88502334665704352"/>
          <c:h val="0.8942307692307585"/>
        </c:manualLayout>
      </c:layout>
      <c:bar3DChart>
        <c:barDir val="col"/>
        <c:grouping val="stack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'Gewichtstabelle von Erich'!$C$2:$C$59</c:f>
              <c:numCache>
                <c:formatCode>dd/\ mmm\ yy</c:formatCode>
                <c:ptCount val="58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</c:numCache>
            </c:numRef>
          </c:cat>
          <c:val>
            <c:numRef>
              <c:f>'Gewichtstabelle von Erich'!$D$2:$D$59</c:f>
              <c:numCache>
                <c:formatCode>General</c:formatCode>
                <c:ptCount val="58"/>
                <c:pt idx="0">
                  <c:v>455</c:v>
                </c:pt>
                <c:pt idx="1">
                  <c:v>470</c:v>
                </c:pt>
                <c:pt idx="2">
                  <c:v>485</c:v>
                </c:pt>
                <c:pt idx="3">
                  <c:v>545</c:v>
                </c:pt>
                <c:pt idx="4">
                  <c:v>605</c:v>
                </c:pt>
                <c:pt idx="5">
                  <c:v>690</c:v>
                </c:pt>
                <c:pt idx="6">
                  <c:v>805</c:v>
                </c:pt>
                <c:pt idx="7">
                  <c:v>845</c:v>
                </c:pt>
                <c:pt idx="8">
                  <c:v>955</c:v>
                </c:pt>
                <c:pt idx="9">
                  <c:v>1020</c:v>
                </c:pt>
                <c:pt idx="10">
                  <c:v>1120</c:v>
                </c:pt>
                <c:pt idx="11">
                  <c:v>1180</c:v>
                </c:pt>
                <c:pt idx="12">
                  <c:v>1315</c:v>
                </c:pt>
                <c:pt idx="13">
                  <c:v>1390</c:v>
                </c:pt>
                <c:pt idx="14">
                  <c:v>1470</c:v>
                </c:pt>
                <c:pt idx="15">
                  <c:v>1445</c:v>
                </c:pt>
                <c:pt idx="16">
                  <c:v>1415</c:v>
                </c:pt>
                <c:pt idx="17">
                  <c:v>1460</c:v>
                </c:pt>
                <c:pt idx="18">
                  <c:v>1465</c:v>
                </c:pt>
                <c:pt idx="19">
                  <c:v>1520</c:v>
                </c:pt>
                <c:pt idx="20">
                  <c:v>1585</c:v>
                </c:pt>
                <c:pt idx="21">
                  <c:v>1625</c:v>
                </c:pt>
                <c:pt idx="22">
                  <c:v>1660</c:v>
                </c:pt>
                <c:pt idx="23">
                  <c:v>1720</c:v>
                </c:pt>
                <c:pt idx="24">
                  <c:v>1785</c:v>
                </c:pt>
                <c:pt idx="25">
                  <c:v>1850</c:v>
                </c:pt>
                <c:pt idx="26">
                  <c:v>1975</c:v>
                </c:pt>
                <c:pt idx="27">
                  <c:v>2005</c:v>
                </c:pt>
                <c:pt idx="28">
                  <c:v>2105</c:v>
                </c:pt>
                <c:pt idx="29">
                  <c:v>2210</c:v>
                </c:pt>
                <c:pt idx="30">
                  <c:v>2370</c:v>
                </c:pt>
                <c:pt idx="31">
                  <c:v>2440</c:v>
                </c:pt>
                <c:pt idx="32">
                  <c:v>2500</c:v>
                </c:pt>
                <c:pt idx="33">
                  <c:v>2660</c:v>
                </c:pt>
                <c:pt idx="34">
                  <c:v>2810</c:v>
                </c:pt>
                <c:pt idx="35">
                  <c:v>2975</c:v>
                </c:pt>
                <c:pt idx="36">
                  <c:v>3100</c:v>
                </c:pt>
                <c:pt idx="37">
                  <c:v>3310</c:v>
                </c:pt>
                <c:pt idx="38">
                  <c:v>3415</c:v>
                </c:pt>
                <c:pt idx="39">
                  <c:v>3510</c:v>
                </c:pt>
                <c:pt idx="40">
                  <c:v>3555</c:v>
                </c:pt>
                <c:pt idx="41">
                  <c:v>3625</c:v>
                </c:pt>
                <c:pt idx="42">
                  <c:v>3690</c:v>
                </c:pt>
                <c:pt idx="43">
                  <c:v>3845</c:v>
                </c:pt>
                <c:pt idx="44">
                  <c:v>3925</c:v>
                </c:pt>
                <c:pt idx="45">
                  <c:v>4060</c:v>
                </c:pt>
                <c:pt idx="46">
                  <c:v>4410</c:v>
                </c:pt>
                <c:pt idx="47">
                  <c:v>4330</c:v>
                </c:pt>
                <c:pt idx="48">
                  <c:v>4555</c:v>
                </c:pt>
                <c:pt idx="49">
                  <c:v>4835</c:v>
                </c:pt>
                <c:pt idx="50">
                  <c:v>5000</c:v>
                </c:pt>
                <c:pt idx="51">
                  <c:v>5200</c:v>
                </c:pt>
                <c:pt idx="52">
                  <c:v>5330</c:v>
                </c:pt>
                <c:pt idx="53">
                  <c:v>5530</c:v>
                </c:pt>
                <c:pt idx="54">
                  <c:v>5690</c:v>
                </c:pt>
                <c:pt idx="55">
                  <c:v>5905</c:v>
                </c:pt>
                <c:pt idx="56">
                  <c:v>6050</c:v>
                </c:pt>
                <c:pt idx="57">
                  <c:v>6120</c:v>
                </c:pt>
              </c:numCache>
            </c:numRef>
          </c:val>
        </c:ser>
        <c:shape val="box"/>
        <c:axId val="79356672"/>
        <c:axId val="79358208"/>
        <c:axId val="0"/>
      </c:bar3DChart>
      <c:dateAx>
        <c:axId val="79356672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935820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7935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9356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36000000000000032" l="0.4" r="0.34" t="0.56000000000000005" header="0.28000000000000008" footer="0.21000000000000021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79734614143391E-2"/>
          <c:y val="2.0192307692307693E-2"/>
          <c:w val="0.88502334665704352"/>
          <c:h val="0.8942307692307585"/>
        </c:manualLayout>
      </c:layout>
      <c:bar3DChart>
        <c:barDir val="col"/>
        <c:grouping val="stack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'Gewichtstabelle von Ella'!$C$2:$C$59</c:f>
              <c:numCache>
                <c:formatCode>dd/\ mmm\ yy</c:formatCode>
                <c:ptCount val="58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</c:numCache>
            </c:numRef>
          </c:cat>
          <c:val>
            <c:numRef>
              <c:f>'Gewichtstabelle von Ella'!$D$2:$D$59</c:f>
              <c:numCache>
                <c:formatCode>General</c:formatCode>
                <c:ptCount val="58"/>
                <c:pt idx="0">
                  <c:v>460</c:v>
                </c:pt>
                <c:pt idx="1">
                  <c:v>495</c:v>
                </c:pt>
                <c:pt idx="2">
                  <c:v>510</c:v>
                </c:pt>
                <c:pt idx="3">
                  <c:v>565</c:v>
                </c:pt>
                <c:pt idx="4">
                  <c:v>625</c:v>
                </c:pt>
                <c:pt idx="5">
                  <c:v>725</c:v>
                </c:pt>
                <c:pt idx="6">
                  <c:v>800</c:v>
                </c:pt>
                <c:pt idx="7">
                  <c:v>880</c:v>
                </c:pt>
                <c:pt idx="8">
                  <c:v>950</c:v>
                </c:pt>
                <c:pt idx="9">
                  <c:v>1055</c:v>
                </c:pt>
                <c:pt idx="10">
                  <c:v>1140</c:v>
                </c:pt>
                <c:pt idx="11">
                  <c:v>1220</c:v>
                </c:pt>
                <c:pt idx="12">
                  <c:v>1310</c:v>
                </c:pt>
                <c:pt idx="13">
                  <c:v>1465</c:v>
                </c:pt>
                <c:pt idx="14">
                  <c:v>1510</c:v>
                </c:pt>
                <c:pt idx="15">
                  <c:v>1495</c:v>
                </c:pt>
                <c:pt idx="16">
                  <c:v>1440</c:v>
                </c:pt>
                <c:pt idx="17">
                  <c:v>1500</c:v>
                </c:pt>
                <c:pt idx="18">
                  <c:v>1515</c:v>
                </c:pt>
                <c:pt idx="19">
                  <c:v>1550</c:v>
                </c:pt>
                <c:pt idx="20">
                  <c:v>1630</c:v>
                </c:pt>
                <c:pt idx="21">
                  <c:v>1670</c:v>
                </c:pt>
                <c:pt idx="22">
                  <c:v>1725</c:v>
                </c:pt>
                <c:pt idx="23">
                  <c:v>1755</c:v>
                </c:pt>
                <c:pt idx="24">
                  <c:v>1825</c:v>
                </c:pt>
                <c:pt idx="25">
                  <c:v>1870</c:v>
                </c:pt>
                <c:pt idx="26">
                  <c:v>1970</c:v>
                </c:pt>
                <c:pt idx="27">
                  <c:v>2020</c:v>
                </c:pt>
                <c:pt idx="28">
                  <c:v>2100</c:v>
                </c:pt>
                <c:pt idx="29">
                  <c:v>2210</c:v>
                </c:pt>
                <c:pt idx="30">
                  <c:v>2330</c:v>
                </c:pt>
                <c:pt idx="31">
                  <c:v>2370</c:v>
                </c:pt>
                <c:pt idx="32">
                  <c:v>2440</c:v>
                </c:pt>
                <c:pt idx="33">
                  <c:v>2620</c:v>
                </c:pt>
                <c:pt idx="34">
                  <c:v>2710</c:v>
                </c:pt>
                <c:pt idx="35">
                  <c:v>2815</c:v>
                </c:pt>
                <c:pt idx="36">
                  <c:v>2920</c:v>
                </c:pt>
                <c:pt idx="37">
                  <c:v>3150</c:v>
                </c:pt>
                <c:pt idx="38">
                  <c:v>3250</c:v>
                </c:pt>
                <c:pt idx="39">
                  <c:v>3310</c:v>
                </c:pt>
                <c:pt idx="40">
                  <c:v>3360</c:v>
                </c:pt>
                <c:pt idx="41">
                  <c:v>3285</c:v>
                </c:pt>
                <c:pt idx="42">
                  <c:v>3320</c:v>
                </c:pt>
                <c:pt idx="43">
                  <c:v>3555</c:v>
                </c:pt>
                <c:pt idx="44">
                  <c:v>3645</c:v>
                </c:pt>
                <c:pt idx="45">
                  <c:v>3775</c:v>
                </c:pt>
                <c:pt idx="46">
                  <c:v>4250</c:v>
                </c:pt>
                <c:pt idx="47">
                  <c:v>4100</c:v>
                </c:pt>
                <c:pt idx="48">
                  <c:v>4235</c:v>
                </c:pt>
                <c:pt idx="49">
                  <c:v>4330</c:v>
                </c:pt>
                <c:pt idx="50">
                  <c:v>4610</c:v>
                </c:pt>
                <c:pt idx="51">
                  <c:v>4800</c:v>
                </c:pt>
                <c:pt idx="52">
                  <c:v>4920</c:v>
                </c:pt>
                <c:pt idx="53">
                  <c:v>5060</c:v>
                </c:pt>
                <c:pt idx="54">
                  <c:v>5165</c:v>
                </c:pt>
                <c:pt idx="55">
                  <c:v>5300</c:v>
                </c:pt>
                <c:pt idx="56">
                  <c:v>5635</c:v>
                </c:pt>
                <c:pt idx="57">
                  <c:v>5720</c:v>
                </c:pt>
              </c:numCache>
            </c:numRef>
          </c:val>
        </c:ser>
        <c:shape val="box"/>
        <c:axId val="81570048"/>
        <c:axId val="81584128"/>
        <c:axId val="0"/>
      </c:bar3DChart>
      <c:dateAx>
        <c:axId val="81570048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58412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1584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570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36000000000000032" l="0.4" r="0.34" t="0.56000000000000005" header="0.28000000000000008" footer="0.21000000000000021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79734614143391E-2"/>
          <c:y val="2.0192307692307693E-2"/>
          <c:w val="0.88502334665704352"/>
          <c:h val="0.8942307692307585"/>
        </c:manualLayout>
      </c:layout>
      <c:bar3DChart>
        <c:barDir val="col"/>
        <c:grouping val="stack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'Gewichtstabelle von Elsa'!$C$2:$C$59</c:f>
              <c:numCache>
                <c:formatCode>dd/\ mmm\ yy</c:formatCode>
                <c:ptCount val="58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</c:numCache>
            </c:numRef>
          </c:cat>
          <c:val>
            <c:numRef>
              <c:f>'Gewichtstabelle von Elsa'!$D$2:$D$59</c:f>
              <c:numCache>
                <c:formatCode>General</c:formatCode>
                <c:ptCount val="58"/>
                <c:pt idx="0">
                  <c:v>380</c:v>
                </c:pt>
                <c:pt idx="1">
                  <c:v>425</c:v>
                </c:pt>
                <c:pt idx="2">
                  <c:v>450</c:v>
                </c:pt>
                <c:pt idx="3">
                  <c:v>525</c:v>
                </c:pt>
                <c:pt idx="4">
                  <c:v>580</c:v>
                </c:pt>
                <c:pt idx="5">
                  <c:v>655</c:v>
                </c:pt>
                <c:pt idx="6">
                  <c:v>720</c:v>
                </c:pt>
                <c:pt idx="7">
                  <c:v>770</c:v>
                </c:pt>
                <c:pt idx="8">
                  <c:v>870</c:v>
                </c:pt>
                <c:pt idx="9">
                  <c:v>945</c:v>
                </c:pt>
                <c:pt idx="10">
                  <c:v>1010</c:v>
                </c:pt>
                <c:pt idx="11">
                  <c:v>1085</c:v>
                </c:pt>
                <c:pt idx="12">
                  <c:v>1145</c:v>
                </c:pt>
                <c:pt idx="13">
                  <c:v>1250</c:v>
                </c:pt>
                <c:pt idx="14">
                  <c:v>1340</c:v>
                </c:pt>
                <c:pt idx="15">
                  <c:v>1355</c:v>
                </c:pt>
                <c:pt idx="16">
                  <c:v>1405</c:v>
                </c:pt>
                <c:pt idx="17">
                  <c:v>1450</c:v>
                </c:pt>
                <c:pt idx="18">
                  <c:v>1505</c:v>
                </c:pt>
                <c:pt idx="19">
                  <c:v>1530</c:v>
                </c:pt>
                <c:pt idx="20">
                  <c:v>1590</c:v>
                </c:pt>
                <c:pt idx="21">
                  <c:v>1635</c:v>
                </c:pt>
                <c:pt idx="22">
                  <c:v>1685</c:v>
                </c:pt>
                <c:pt idx="23">
                  <c:v>1725</c:v>
                </c:pt>
                <c:pt idx="24">
                  <c:v>1795</c:v>
                </c:pt>
                <c:pt idx="25">
                  <c:v>1865</c:v>
                </c:pt>
                <c:pt idx="26">
                  <c:v>1945</c:v>
                </c:pt>
                <c:pt idx="27">
                  <c:v>1990</c:v>
                </c:pt>
                <c:pt idx="28">
                  <c:v>2110</c:v>
                </c:pt>
                <c:pt idx="29">
                  <c:v>2210</c:v>
                </c:pt>
                <c:pt idx="30">
                  <c:v>2310</c:v>
                </c:pt>
                <c:pt idx="31">
                  <c:v>2360</c:v>
                </c:pt>
                <c:pt idx="32">
                  <c:v>2475</c:v>
                </c:pt>
                <c:pt idx="33">
                  <c:v>2635</c:v>
                </c:pt>
                <c:pt idx="34">
                  <c:v>2710</c:v>
                </c:pt>
                <c:pt idx="35">
                  <c:v>2840</c:v>
                </c:pt>
                <c:pt idx="36">
                  <c:v>2920</c:v>
                </c:pt>
                <c:pt idx="37">
                  <c:v>3035</c:v>
                </c:pt>
                <c:pt idx="38">
                  <c:v>3155</c:v>
                </c:pt>
                <c:pt idx="39">
                  <c:v>3270</c:v>
                </c:pt>
                <c:pt idx="40">
                  <c:v>3410</c:v>
                </c:pt>
                <c:pt idx="41">
                  <c:v>3380</c:v>
                </c:pt>
                <c:pt idx="42">
                  <c:v>3480</c:v>
                </c:pt>
                <c:pt idx="43">
                  <c:v>3635</c:v>
                </c:pt>
                <c:pt idx="44">
                  <c:v>3795</c:v>
                </c:pt>
                <c:pt idx="45">
                  <c:v>3870</c:v>
                </c:pt>
                <c:pt idx="46">
                  <c:v>4370</c:v>
                </c:pt>
                <c:pt idx="47">
                  <c:v>4130</c:v>
                </c:pt>
                <c:pt idx="48">
                  <c:v>4320</c:v>
                </c:pt>
                <c:pt idx="49">
                  <c:v>4450</c:v>
                </c:pt>
                <c:pt idx="50">
                  <c:v>4665</c:v>
                </c:pt>
                <c:pt idx="51">
                  <c:v>4740</c:v>
                </c:pt>
                <c:pt idx="52">
                  <c:v>4715</c:v>
                </c:pt>
                <c:pt idx="53">
                  <c:v>5060</c:v>
                </c:pt>
                <c:pt idx="54">
                  <c:v>5280</c:v>
                </c:pt>
                <c:pt idx="55">
                  <c:v>5360</c:v>
                </c:pt>
                <c:pt idx="56">
                  <c:v>5620</c:v>
                </c:pt>
                <c:pt idx="57">
                  <c:v>5710</c:v>
                </c:pt>
              </c:numCache>
            </c:numRef>
          </c:val>
        </c:ser>
        <c:shape val="box"/>
        <c:axId val="81936384"/>
        <c:axId val="81937920"/>
        <c:axId val="0"/>
      </c:bar3DChart>
      <c:dateAx>
        <c:axId val="81936384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93792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193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936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36000000000000032" l="0.4" r="0.34" t="0.56000000000000005" header="0.28000000000000008" footer="0.21000000000000021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797346141434049E-2"/>
          <c:y val="2.0192307692307693E-2"/>
          <c:w val="0.88502334665704352"/>
          <c:h val="0.89423076923075828"/>
        </c:manualLayout>
      </c:layout>
      <c:bar3DChart>
        <c:barDir val="col"/>
        <c:grouping val="stack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'Gewichtstabelle von Erna'!$C$2:$C$59</c:f>
              <c:numCache>
                <c:formatCode>dd/\ mmm\ yy</c:formatCode>
                <c:ptCount val="58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</c:numCache>
            </c:numRef>
          </c:cat>
          <c:val>
            <c:numRef>
              <c:f>'Gewichtstabelle von Erna'!$D$2:$D$59</c:f>
              <c:numCache>
                <c:formatCode>General</c:formatCode>
                <c:ptCount val="58"/>
                <c:pt idx="0">
                  <c:v>475</c:v>
                </c:pt>
                <c:pt idx="1">
                  <c:v>540</c:v>
                </c:pt>
                <c:pt idx="2">
                  <c:v>595</c:v>
                </c:pt>
                <c:pt idx="3">
                  <c:v>670</c:v>
                </c:pt>
                <c:pt idx="4">
                  <c:v>720</c:v>
                </c:pt>
                <c:pt idx="5">
                  <c:v>810</c:v>
                </c:pt>
                <c:pt idx="6">
                  <c:v>860</c:v>
                </c:pt>
                <c:pt idx="7">
                  <c:v>975</c:v>
                </c:pt>
                <c:pt idx="8">
                  <c:v>1060</c:v>
                </c:pt>
                <c:pt idx="9">
                  <c:v>1150</c:v>
                </c:pt>
                <c:pt idx="10">
                  <c:v>1280</c:v>
                </c:pt>
                <c:pt idx="11">
                  <c:v>1340</c:v>
                </c:pt>
                <c:pt idx="12">
                  <c:v>1445</c:v>
                </c:pt>
                <c:pt idx="13">
                  <c:v>1555</c:v>
                </c:pt>
                <c:pt idx="14">
                  <c:v>1620</c:v>
                </c:pt>
                <c:pt idx="15">
                  <c:v>1630</c:v>
                </c:pt>
                <c:pt idx="16">
                  <c:v>1680</c:v>
                </c:pt>
                <c:pt idx="17">
                  <c:v>1700</c:v>
                </c:pt>
                <c:pt idx="18">
                  <c:v>1710</c:v>
                </c:pt>
                <c:pt idx="19">
                  <c:v>1750</c:v>
                </c:pt>
                <c:pt idx="20">
                  <c:v>1795</c:v>
                </c:pt>
                <c:pt idx="21">
                  <c:v>1835</c:v>
                </c:pt>
                <c:pt idx="22">
                  <c:v>1880</c:v>
                </c:pt>
                <c:pt idx="23">
                  <c:v>1930</c:v>
                </c:pt>
                <c:pt idx="24">
                  <c:v>1985</c:v>
                </c:pt>
                <c:pt idx="25">
                  <c:v>2035</c:v>
                </c:pt>
                <c:pt idx="26">
                  <c:v>2130</c:v>
                </c:pt>
                <c:pt idx="27">
                  <c:v>2165</c:v>
                </c:pt>
                <c:pt idx="28">
                  <c:v>2260</c:v>
                </c:pt>
                <c:pt idx="29">
                  <c:v>2350</c:v>
                </c:pt>
                <c:pt idx="30">
                  <c:v>2465</c:v>
                </c:pt>
                <c:pt idx="31">
                  <c:v>2550</c:v>
                </c:pt>
                <c:pt idx="32">
                  <c:v>2610</c:v>
                </c:pt>
                <c:pt idx="33">
                  <c:v>2790</c:v>
                </c:pt>
                <c:pt idx="34">
                  <c:v>2875</c:v>
                </c:pt>
                <c:pt idx="35">
                  <c:v>2975</c:v>
                </c:pt>
                <c:pt idx="36">
                  <c:v>3070</c:v>
                </c:pt>
                <c:pt idx="37">
                  <c:v>3220</c:v>
                </c:pt>
                <c:pt idx="38">
                  <c:v>3335</c:v>
                </c:pt>
                <c:pt idx="39">
                  <c:v>3385</c:v>
                </c:pt>
                <c:pt idx="40">
                  <c:v>3425</c:v>
                </c:pt>
                <c:pt idx="41">
                  <c:v>3545</c:v>
                </c:pt>
                <c:pt idx="42">
                  <c:v>3620</c:v>
                </c:pt>
                <c:pt idx="43">
                  <c:v>3720</c:v>
                </c:pt>
                <c:pt idx="44">
                  <c:v>3825</c:v>
                </c:pt>
                <c:pt idx="45">
                  <c:v>3905</c:v>
                </c:pt>
                <c:pt idx="46">
                  <c:v>4265</c:v>
                </c:pt>
                <c:pt idx="47">
                  <c:v>4155</c:v>
                </c:pt>
                <c:pt idx="48">
                  <c:v>4395</c:v>
                </c:pt>
                <c:pt idx="49">
                  <c:v>4565</c:v>
                </c:pt>
                <c:pt idx="50">
                  <c:v>4760</c:v>
                </c:pt>
                <c:pt idx="51">
                  <c:v>4935</c:v>
                </c:pt>
                <c:pt idx="52">
                  <c:v>5080</c:v>
                </c:pt>
                <c:pt idx="53">
                  <c:v>5215</c:v>
                </c:pt>
                <c:pt idx="54">
                  <c:v>5320</c:v>
                </c:pt>
                <c:pt idx="55">
                  <c:v>5440</c:v>
                </c:pt>
                <c:pt idx="56">
                  <c:v>5620</c:v>
                </c:pt>
                <c:pt idx="57">
                  <c:v>5710</c:v>
                </c:pt>
              </c:numCache>
            </c:numRef>
          </c:val>
        </c:ser>
        <c:shape val="box"/>
        <c:axId val="81998976"/>
        <c:axId val="82000512"/>
        <c:axId val="0"/>
      </c:bar3DChart>
      <c:dateAx>
        <c:axId val="81998976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200051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200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998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36000000000000032" l="0.4" r="0.34" t="0.56000000000000005" header="0.28000000000000008" footer="0.21000000000000021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hPercent val="1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79734614143416E-2"/>
          <c:y val="2.0192307692307693E-2"/>
          <c:w val="0.88502334665704352"/>
          <c:h val="0.89423076923075806"/>
        </c:manualLayout>
      </c:layout>
      <c:bar3DChart>
        <c:barDir val="col"/>
        <c:grouping val="stacked"/>
        <c:ser>
          <c:idx val="0"/>
          <c:order val="0"/>
          <c:tx>
            <c:strRef>
              <c:f>'Gewichtstabelle von Eva'!$D$2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'Gewichtstabelle von Eva'!$C$3:$C$59</c:f>
              <c:numCache>
                <c:formatCode>dd/\ mmm\ yy</c:formatCode>
                <c:ptCount val="57"/>
                <c:pt idx="0">
                  <c:v>42469</c:v>
                </c:pt>
                <c:pt idx="1">
                  <c:v>42470</c:v>
                </c:pt>
                <c:pt idx="2">
                  <c:v>42471</c:v>
                </c:pt>
                <c:pt idx="3">
                  <c:v>42472</c:v>
                </c:pt>
                <c:pt idx="4">
                  <c:v>42473</c:v>
                </c:pt>
                <c:pt idx="5">
                  <c:v>42474</c:v>
                </c:pt>
                <c:pt idx="6">
                  <c:v>42475</c:v>
                </c:pt>
                <c:pt idx="7">
                  <c:v>42476</c:v>
                </c:pt>
                <c:pt idx="8">
                  <c:v>42477</c:v>
                </c:pt>
                <c:pt idx="9">
                  <c:v>42478</c:v>
                </c:pt>
                <c:pt idx="10">
                  <c:v>42479</c:v>
                </c:pt>
                <c:pt idx="11">
                  <c:v>42480</c:v>
                </c:pt>
                <c:pt idx="12">
                  <c:v>42481</c:v>
                </c:pt>
                <c:pt idx="13">
                  <c:v>42482</c:v>
                </c:pt>
                <c:pt idx="14">
                  <c:v>42483</c:v>
                </c:pt>
                <c:pt idx="15">
                  <c:v>42484</c:v>
                </c:pt>
                <c:pt idx="16">
                  <c:v>42485</c:v>
                </c:pt>
                <c:pt idx="17">
                  <c:v>42486</c:v>
                </c:pt>
                <c:pt idx="18">
                  <c:v>42487</c:v>
                </c:pt>
                <c:pt idx="19">
                  <c:v>42488</c:v>
                </c:pt>
                <c:pt idx="20">
                  <c:v>42489</c:v>
                </c:pt>
                <c:pt idx="21">
                  <c:v>42490</c:v>
                </c:pt>
                <c:pt idx="22">
                  <c:v>42491</c:v>
                </c:pt>
                <c:pt idx="23">
                  <c:v>42492</c:v>
                </c:pt>
                <c:pt idx="24">
                  <c:v>42493</c:v>
                </c:pt>
                <c:pt idx="25">
                  <c:v>42494</c:v>
                </c:pt>
                <c:pt idx="26">
                  <c:v>42495</c:v>
                </c:pt>
                <c:pt idx="27">
                  <c:v>42496</c:v>
                </c:pt>
                <c:pt idx="28">
                  <c:v>42497</c:v>
                </c:pt>
                <c:pt idx="29">
                  <c:v>42498</c:v>
                </c:pt>
                <c:pt idx="30">
                  <c:v>42499</c:v>
                </c:pt>
                <c:pt idx="31">
                  <c:v>42500</c:v>
                </c:pt>
                <c:pt idx="32">
                  <c:v>42501</c:v>
                </c:pt>
                <c:pt idx="33">
                  <c:v>42502</c:v>
                </c:pt>
                <c:pt idx="34">
                  <c:v>42503</c:v>
                </c:pt>
                <c:pt idx="35">
                  <c:v>42504</c:v>
                </c:pt>
                <c:pt idx="36">
                  <c:v>42505</c:v>
                </c:pt>
                <c:pt idx="37">
                  <c:v>42506</c:v>
                </c:pt>
                <c:pt idx="38">
                  <c:v>42507</c:v>
                </c:pt>
                <c:pt idx="39">
                  <c:v>42508</c:v>
                </c:pt>
                <c:pt idx="40">
                  <c:v>42509</c:v>
                </c:pt>
                <c:pt idx="41">
                  <c:v>42510</c:v>
                </c:pt>
                <c:pt idx="42">
                  <c:v>42511</c:v>
                </c:pt>
                <c:pt idx="43">
                  <c:v>42512</c:v>
                </c:pt>
                <c:pt idx="44">
                  <c:v>42513</c:v>
                </c:pt>
                <c:pt idx="45">
                  <c:v>42514</c:v>
                </c:pt>
                <c:pt idx="46">
                  <c:v>42515</c:v>
                </c:pt>
                <c:pt idx="47">
                  <c:v>42516</c:v>
                </c:pt>
                <c:pt idx="48">
                  <c:v>42517</c:v>
                </c:pt>
                <c:pt idx="49">
                  <c:v>42518</c:v>
                </c:pt>
                <c:pt idx="50">
                  <c:v>42519</c:v>
                </c:pt>
                <c:pt idx="51">
                  <c:v>42520</c:v>
                </c:pt>
                <c:pt idx="52">
                  <c:v>42521</c:v>
                </c:pt>
                <c:pt idx="53">
                  <c:v>42522</c:v>
                </c:pt>
                <c:pt idx="54">
                  <c:v>42523</c:v>
                </c:pt>
                <c:pt idx="55">
                  <c:v>42524</c:v>
                </c:pt>
                <c:pt idx="56">
                  <c:v>42525</c:v>
                </c:pt>
              </c:numCache>
            </c:numRef>
          </c:cat>
          <c:val>
            <c:numRef>
              <c:f>'Gewichtstabelle von Eva'!$D$3:$D$59</c:f>
              <c:numCache>
                <c:formatCode>General</c:formatCode>
                <c:ptCount val="57"/>
                <c:pt idx="0">
                  <c:v>415</c:v>
                </c:pt>
                <c:pt idx="1">
                  <c:v>460</c:v>
                </c:pt>
                <c:pt idx="2">
                  <c:v>505</c:v>
                </c:pt>
                <c:pt idx="3">
                  <c:v>600</c:v>
                </c:pt>
                <c:pt idx="4">
                  <c:v>660</c:v>
                </c:pt>
                <c:pt idx="5">
                  <c:v>760</c:v>
                </c:pt>
                <c:pt idx="6">
                  <c:v>840</c:v>
                </c:pt>
                <c:pt idx="7">
                  <c:v>940</c:v>
                </c:pt>
                <c:pt idx="8">
                  <c:v>1040</c:v>
                </c:pt>
                <c:pt idx="9">
                  <c:v>1120</c:v>
                </c:pt>
                <c:pt idx="10">
                  <c:v>1240</c:v>
                </c:pt>
                <c:pt idx="11">
                  <c:v>1295</c:v>
                </c:pt>
                <c:pt idx="12">
                  <c:v>1375</c:v>
                </c:pt>
                <c:pt idx="13">
                  <c:v>1480</c:v>
                </c:pt>
                <c:pt idx="14">
                  <c:v>1470</c:v>
                </c:pt>
                <c:pt idx="15">
                  <c:v>1465</c:v>
                </c:pt>
                <c:pt idx="16">
                  <c:v>1520</c:v>
                </c:pt>
                <c:pt idx="17">
                  <c:v>1540</c:v>
                </c:pt>
                <c:pt idx="18">
                  <c:v>1585</c:v>
                </c:pt>
                <c:pt idx="19">
                  <c:v>1645</c:v>
                </c:pt>
                <c:pt idx="20">
                  <c:v>1690</c:v>
                </c:pt>
                <c:pt idx="21">
                  <c:v>1750</c:v>
                </c:pt>
                <c:pt idx="22">
                  <c:v>1780</c:v>
                </c:pt>
                <c:pt idx="23">
                  <c:v>1810</c:v>
                </c:pt>
                <c:pt idx="24">
                  <c:v>1895</c:v>
                </c:pt>
                <c:pt idx="25">
                  <c:v>2010</c:v>
                </c:pt>
                <c:pt idx="26">
                  <c:v>2020</c:v>
                </c:pt>
                <c:pt idx="27">
                  <c:v>2130</c:v>
                </c:pt>
                <c:pt idx="28">
                  <c:v>2220</c:v>
                </c:pt>
                <c:pt idx="29">
                  <c:v>2350</c:v>
                </c:pt>
                <c:pt idx="30">
                  <c:v>2415</c:v>
                </c:pt>
                <c:pt idx="31">
                  <c:v>2550</c:v>
                </c:pt>
                <c:pt idx="32">
                  <c:v>2730</c:v>
                </c:pt>
                <c:pt idx="33">
                  <c:v>2850</c:v>
                </c:pt>
                <c:pt idx="34">
                  <c:v>2975</c:v>
                </c:pt>
                <c:pt idx="35">
                  <c:v>3085</c:v>
                </c:pt>
                <c:pt idx="36">
                  <c:v>3310</c:v>
                </c:pt>
                <c:pt idx="37">
                  <c:v>3470</c:v>
                </c:pt>
                <c:pt idx="38">
                  <c:v>3450</c:v>
                </c:pt>
                <c:pt idx="39">
                  <c:v>3670</c:v>
                </c:pt>
                <c:pt idx="40">
                  <c:v>3670</c:v>
                </c:pt>
                <c:pt idx="41">
                  <c:v>3575</c:v>
                </c:pt>
                <c:pt idx="42">
                  <c:v>3730</c:v>
                </c:pt>
                <c:pt idx="43">
                  <c:v>3900</c:v>
                </c:pt>
                <c:pt idx="44">
                  <c:v>3990</c:v>
                </c:pt>
                <c:pt idx="45">
                  <c:v>4530</c:v>
                </c:pt>
                <c:pt idx="46">
                  <c:v>4230</c:v>
                </c:pt>
                <c:pt idx="47">
                  <c:v>4480</c:v>
                </c:pt>
                <c:pt idx="48">
                  <c:v>4570</c:v>
                </c:pt>
                <c:pt idx="49">
                  <c:v>4855</c:v>
                </c:pt>
                <c:pt idx="50">
                  <c:v>4955</c:v>
                </c:pt>
                <c:pt idx="51">
                  <c:v>5135</c:v>
                </c:pt>
                <c:pt idx="52">
                  <c:v>5290</c:v>
                </c:pt>
                <c:pt idx="53">
                  <c:v>5550</c:v>
                </c:pt>
                <c:pt idx="54">
                  <c:v>5660</c:v>
                </c:pt>
                <c:pt idx="55">
                  <c:v>5855</c:v>
                </c:pt>
                <c:pt idx="56">
                  <c:v>5925</c:v>
                </c:pt>
              </c:numCache>
            </c:numRef>
          </c:val>
        </c:ser>
        <c:shape val="box"/>
        <c:axId val="81873536"/>
        <c:axId val="81887616"/>
        <c:axId val="0"/>
      </c:bar3DChart>
      <c:dateAx>
        <c:axId val="81873536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88761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188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873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36000000000000032" l="0.4" r="0.34" t="0.56000000000000005" header="0.28000000000000008" footer="0.21000000000000021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8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Gewichtsentwicklung der ersten acht Wochen</a:t>
            </a:r>
          </a:p>
        </c:rich>
      </c:tx>
      <c:layout>
        <c:manualLayout>
          <c:xMode val="edge"/>
          <c:yMode val="edge"/>
          <c:x val="0.18849224610561738"/>
          <c:y val="2.59403700809250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341349614557691E-2"/>
          <c:y val="0.13099886890866785"/>
          <c:w val="0.82142936723920279"/>
          <c:h val="0.74967669533872439"/>
        </c:manualLayout>
      </c:layout>
      <c:lineChart>
        <c:grouping val="standard"/>
        <c:ser>
          <c:idx val="0"/>
          <c:order val="0"/>
          <c:tx>
            <c:strRef>
              <c:f>Geburtsdaten!$A$4</c:f>
              <c:strCache>
                <c:ptCount val="1"/>
                <c:pt idx="0">
                  <c:v>Erich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'Gewichtstabelle von Eva'!$C$2:$C$64</c:f>
              <c:numCache>
                <c:formatCode>dd/\ mmm\ yy</c:formatCode>
                <c:ptCount val="63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  <c:pt idx="58">
                  <c:v>42526</c:v>
                </c:pt>
                <c:pt idx="59">
                  <c:v>42527</c:v>
                </c:pt>
                <c:pt idx="60">
                  <c:v>42528</c:v>
                </c:pt>
                <c:pt idx="61">
                  <c:v>42529</c:v>
                </c:pt>
                <c:pt idx="62">
                  <c:v>42530</c:v>
                </c:pt>
              </c:numCache>
            </c:numRef>
          </c:cat>
          <c:val>
            <c:numRef>
              <c:f>'Gewichtstabelle von Erich'!$D$2:$D$59</c:f>
              <c:numCache>
                <c:formatCode>General</c:formatCode>
                <c:ptCount val="58"/>
                <c:pt idx="0">
                  <c:v>455</c:v>
                </c:pt>
                <c:pt idx="1">
                  <c:v>470</c:v>
                </c:pt>
                <c:pt idx="2">
                  <c:v>485</c:v>
                </c:pt>
                <c:pt idx="3">
                  <c:v>545</c:v>
                </c:pt>
                <c:pt idx="4">
                  <c:v>605</c:v>
                </c:pt>
                <c:pt idx="5">
                  <c:v>690</c:v>
                </c:pt>
                <c:pt idx="6">
                  <c:v>805</c:v>
                </c:pt>
                <c:pt idx="7">
                  <c:v>845</c:v>
                </c:pt>
                <c:pt idx="8">
                  <c:v>955</c:v>
                </c:pt>
                <c:pt idx="9">
                  <c:v>1020</c:v>
                </c:pt>
                <c:pt idx="10">
                  <c:v>1120</c:v>
                </c:pt>
                <c:pt idx="11">
                  <c:v>1180</c:v>
                </c:pt>
                <c:pt idx="12">
                  <c:v>1315</c:v>
                </c:pt>
                <c:pt idx="13">
                  <c:v>1390</c:v>
                </c:pt>
                <c:pt idx="14">
                  <c:v>1470</c:v>
                </c:pt>
                <c:pt idx="15">
                  <c:v>1445</c:v>
                </c:pt>
                <c:pt idx="16">
                  <c:v>1415</c:v>
                </c:pt>
                <c:pt idx="17">
                  <c:v>1460</c:v>
                </c:pt>
                <c:pt idx="18">
                  <c:v>1465</c:v>
                </c:pt>
                <c:pt idx="19">
                  <c:v>1520</c:v>
                </c:pt>
                <c:pt idx="20">
                  <c:v>1585</c:v>
                </c:pt>
                <c:pt idx="21">
                  <c:v>1625</c:v>
                </c:pt>
                <c:pt idx="22">
                  <c:v>1660</c:v>
                </c:pt>
                <c:pt idx="23">
                  <c:v>1720</c:v>
                </c:pt>
                <c:pt idx="24">
                  <c:v>1785</c:v>
                </c:pt>
                <c:pt idx="25">
                  <c:v>1850</c:v>
                </c:pt>
                <c:pt idx="26">
                  <c:v>1975</c:v>
                </c:pt>
                <c:pt idx="27">
                  <c:v>2005</c:v>
                </c:pt>
                <c:pt idx="28">
                  <c:v>2105</c:v>
                </c:pt>
                <c:pt idx="29">
                  <c:v>2210</c:v>
                </c:pt>
                <c:pt idx="30">
                  <c:v>2370</c:v>
                </c:pt>
                <c:pt idx="31">
                  <c:v>2440</c:v>
                </c:pt>
                <c:pt idx="32">
                  <c:v>2500</c:v>
                </c:pt>
                <c:pt idx="33">
                  <c:v>2660</c:v>
                </c:pt>
                <c:pt idx="34">
                  <c:v>2810</c:v>
                </c:pt>
                <c:pt idx="35">
                  <c:v>2975</c:v>
                </c:pt>
                <c:pt idx="36">
                  <c:v>3100</c:v>
                </c:pt>
                <c:pt idx="37">
                  <c:v>3310</c:v>
                </c:pt>
                <c:pt idx="38">
                  <c:v>3415</c:v>
                </c:pt>
                <c:pt idx="39">
                  <c:v>3510</c:v>
                </c:pt>
                <c:pt idx="40">
                  <c:v>3555</c:v>
                </c:pt>
                <c:pt idx="41">
                  <c:v>3625</c:v>
                </c:pt>
                <c:pt idx="42">
                  <c:v>3690</c:v>
                </c:pt>
                <c:pt idx="43">
                  <c:v>3845</c:v>
                </c:pt>
                <c:pt idx="44">
                  <c:v>3925</c:v>
                </c:pt>
                <c:pt idx="45">
                  <c:v>4060</c:v>
                </c:pt>
                <c:pt idx="46">
                  <c:v>4410</c:v>
                </c:pt>
                <c:pt idx="47">
                  <c:v>4330</c:v>
                </c:pt>
                <c:pt idx="48">
                  <c:v>4555</c:v>
                </c:pt>
                <c:pt idx="49">
                  <c:v>4835</c:v>
                </c:pt>
                <c:pt idx="50">
                  <c:v>5000</c:v>
                </c:pt>
                <c:pt idx="51">
                  <c:v>5200</c:v>
                </c:pt>
                <c:pt idx="52">
                  <c:v>5330</c:v>
                </c:pt>
                <c:pt idx="53">
                  <c:v>5530</c:v>
                </c:pt>
                <c:pt idx="54">
                  <c:v>5690</c:v>
                </c:pt>
                <c:pt idx="55">
                  <c:v>5905</c:v>
                </c:pt>
                <c:pt idx="56">
                  <c:v>6050</c:v>
                </c:pt>
                <c:pt idx="57">
                  <c:v>6120</c:v>
                </c:pt>
              </c:numCache>
            </c:numRef>
          </c:val>
        </c:ser>
        <c:ser>
          <c:idx val="1"/>
          <c:order val="1"/>
          <c:tx>
            <c:strRef>
              <c:f>Geburtsdaten!$A$5</c:f>
              <c:strCache>
                <c:ptCount val="1"/>
                <c:pt idx="0">
                  <c:v>Ella</c:v>
                </c:pt>
              </c:strCache>
            </c:strRef>
          </c:tx>
          <c:spPr>
            <a:ln w="19050">
              <a:solidFill>
                <a:srgbClr val="FF0066"/>
              </a:solidFill>
              <a:prstDash val="solid"/>
            </a:ln>
          </c:spPr>
          <c:marker>
            <c:symbol val="none"/>
          </c:marker>
          <c:cat>
            <c:numRef>
              <c:f>'Gewichtstabelle von Eva'!$C$2:$C$64</c:f>
              <c:numCache>
                <c:formatCode>dd/\ mmm\ yy</c:formatCode>
                <c:ptCount val="63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  <c:pt idx="58">
                  <c:v>42526</c:v>
                </c:pt>
                <c:pt idx="59">
                  <c:v>42527</c:v>
                </c:pt>
                <c:pt idx="60">
                  <c:v>42528</c:v>
                </c:pt>
                <c:pt idx="61">
                  <c:v>42529</c:v>
                </c:pt>
                <c:pt idx="62">
                  <c:v>42530</c:v>
                </c:pt>
              </c:numCache>
            </c:numRef>
          </c:cat>
          <c:val>
            <c:numRef>
              <c:f>'Gewichtstabelle von Ella'!$D$2:$D$59</c:f>
              <c:numCache>
                <c:formatCode>General</c:formatCode>
                <c:ptCount val="58"/>
                <c:pt idx="0">
                  <c:v>460</c:v>
                </c:pt>
                <c:pt idx="1">
                  <c:v>495</c:v>
                </c:pt>
                <c:pt idx="2">
                  <c:v>510</c:v>
                </c:pt>
                <c:pt idx="3">
                  <c:v>565</c:v>
                </c:pt>
                <c:pt idx="4">
                  <c:v>625</c:v>
                </c:pt>
                <c:pt idx="5">
                  <c:v>725</c:v>
                </c:pt>
                <c:pt idx="6">
                  <c:v>800</c:v>
                </c:pt>
                <c:pt idx="7">
                  <c:v>880</c:v>
                </c:pt>
                <c:pt idx="8">
                  <c:v>950</c:v>
                </c:pt>
                <c:pt idx="9">
                  <c:v>1055</c:v>
                </c:pt>
                <c:pt idx="10">
                  <c:v>1140</c:v>
                </c:pt>
                <c:pt idx="11">
                  <c:v>1220</c:v>
                </c:pt>
                <c:pt idx="12">
                  <c:v>1310</c:v>
                </c:pt>
                <c:pt idx="13">
                  <c:v>1465</c:v>
                </c:pt>
                <c:pt idx="14">
                  <c:v>1510</c:v>
                </c:pt>
                <c:pt idx="15">
                  <c:v>1495</c:v>
                </c:pt>
                <c:pt idx="16">
                  <c:v>1440</c:v>
                </c:pt>
                <c:pt idx="17">
                  <c:v>1500</c:v>
                </c:pt>
                <c:pt idx="18">
                  <c:v>1515</c:v>
                </c:pt>
                <c:pt idx="19">
                  <c:v>1550</c:v>
                </c:pt>
                <c:pt idx="20">
                  <c:v>1630</c:v>
                </c:pt>
                <c:pt idx="21">
                  <c:v>1670</c:v>
                </c:pt>
                <c:pt idx="22">
                  <c:v>1725</c:v>
                </c:pt>
                <c:pt idx="23">
                  <c:v>1755</c:v>
                </c:pt>
                <c:pt idx="24">
                  <c:v>1825</c:v>
                </c:pt>
                <c:pt idx="25">
                  <c:v>1870</c:v>
                </c:pt>
                <c:pt idx="26">
                  <c:v>1970</c:v>
                </c:pt>
                <c:pt idx="27">
                  <c:v>2020</c:v>
                </c:pt>
                <c:pt idx="28">
                  <c:v>2100</c:v>
                </c:pt>
                <c:pt idx="29">
                  <c:v>2210</c:v>
                </c:pt>
                <c:pt idx="30">
                  <c:v>2330</c:v>
                </c:pt>
                <c:pt idx="31">
                  <c:v>2370</c:v>
                </c:pt>
                <c:pt idx="32">
                  <c:v>2440</c:v>
                </c:pt>
                <c:pt idx="33">
                  <c:v>2620</c:v>
                </c:pt>
                <c:pt idx="34">
                  <c:v>2710</c:v>
                </c:pt>
                <c:pt idx="35">
                  <c:v>2815</c:v>
                </c:pt>
                <c:pt idx="36">
                  <c:v>2920</c:v>
                </c:pt>
                <c:pt idx="37">
                  <c:v>3150</c:v>
                </c:pt>
                <c:pt idx="38">
                  <c:v>3250</c:v>
                </c:pt>
                <c:pt idx="39">
                  <c:v>3310</c:v>
                </c:pt>
                <c:pt idx="40">
                  <c:v>3360</c:v>
                </c:pt>
                <c:pt idx="41">
                  <c:v>3285</c:v>
                </c:pt>
                <c:pt idx="42">
                  <c:v>3320</c:v>
                </c:pt>
                <c:pt idx="43">
                  <c:v>3555</c:v>
                </c:pt>
                <c:pt idx="44">
                  <c:v>3645</c:v>
                </c:pt>
                <c:pt idx="45">
                  <c:v>3775</c:v>
                </c:pt>
                <c:pt idx="46">
                  <c:v>4250</c:v>
                </c:pt>
                <c:pt idx="47">
                  <c:v>4100</c:v>
                </c:pt>
                <c:pt idx="48">
                  <c:v>4235</c:v>
                </c:pt>
                <c:pt idx="49">
                  <c:v>4330</c:v>
                </c:pt>
                <c:pt idx="50">
                  <c:v>4610</c:v>
                </c:pt>
                <c:pt idx="51">
                  <c:v>4800</c:v>
                </c:pt>
                <c:pt idx="52">
                  <c:v>4920</c:v>
                </c:pt>
                <c:pt idx="53">
                  <c:v>5060</c:v>
                </c:pt>
                <c:pt idx="54">
                  <c:v>5165</c:v>
                </c:pt>
                <c:pt idx="55">
                  <c:v>5300</c:v>
                </c:pt>
                <c:pt idx="56">
                  <c:v>5635</c:v>
                </c:pt>
                <c:pt idx="57">
                  <c:v>5720</c:v>
                </c:pt>
              </c:numCache>
            </c:numRef>
          </c:val>
        </c:ser>
        <c:ser>
          <c:idx val="2"/>
          <c:order val="2"/>
          <c:tx>
            <c:strRef>
              <c:f>Geburtsdaten!$A$6</c:f>
              <c:strCache>
                <c:ptCount val="1"/>
                <c:pt idx="0">
                  <c:v>Elsa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'Gewichtstabelle von Eva'!$C$2:$C$64</c:f>
              <c:numCache>
                <c:formatCode>dd/\ mmm\ yy</c:formatCode>
                <c:ptCount val="63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  <c:pt idx="58">
                  <c:v>42526</c:v>
                </c:pt>
                <c:pt idx="59">
                  <c:v>42527</c:v>
                </c:pt>
                <c:pt idx="60">
                  <c:v>42528</c:v>
                </c:pt>
                <c:pt idx="61">
                  <c:v>42529</c:v>
                </c:pt>
                <c:pt idx="62">
                  <c:v>42530</c:v>
                </c:pt>
              </c:numCache>
            </c:numRef>
          </c:cat>
          <c:val>
            <c:numRef>
              <c:f>'Gewichtstabelle von Elsa'!$D$2:$D$59</c:f>
              <c:numCache>
                <c:formatCode>General</c:formatCode>
                <c:ptCount val="58"/>
                <c:pt idx="0">
                  <c:v>380</c:v>
                </c:pt>
                <c:pt idx="1">
                  <c:v>425</c:v>
                </c:pt>
                <c:pt idx="2">
                  <c:v>450</c:v>
                </c:pt>
                <c:pt idx="3">
                  <c:v>525</c:v>
                </c:pt>
                <c:pt idx="4">
                  <c:v>580</c:v>
                </c:pt>
                <c:pt idx="5">
                  <c:v>655</c:v>
                </c:pt>
                <c:pt idx="6">
                  <c:v>720</c:v>
                </c:pt>
                <c:pt idx="7">
                  <c:v>770</c:v>
                </c:pt>
                <c:pt idx="8">
                  <c:v>870</c:v>
                </c:pt>
                <c:pt idx="9">
                  <c:v>945</c:v>
                </c:pt>
                <c:pt idx="10">
                  <c:v>1010</c:v>
                </c:pt>
                <c:pt idx="11">
                  <c:v>1085</c:v>
                </c:pt>
                <c:pt idx="12">
                  <c:v>1145</c:v>
                </c:pt>
                <c:pt idx="13">
                  <c:v>1250</c:v>
                </c:pt>
                <c:pt idx="14">
                  <c:v>1340</c:v>
                </c:pt>
                <c:pt idx="15">
                  <c:v>1355</c:v>
                </c:pt>
                <c:pt idx="16">
                  <c:v>1405</c:v>
                </c:pt>
                <c:pt idx="17">
                  <c:v>1450</c:v>
                </c:pt>
                <c:pt idx="18">
                  <c:v>1505</c:v>
                </c:pt>
                <c:pt idx="19">
                  <c:v>1530</c:v>
                </c:pt>
                <c:pt idx="20">
                  <c:v>1590</c:v>
                </c:pt>
                <c:pt idx="21">
                  <c:v>1635</c:v>
                </c:pt>
                <c:pt idx="22">
                  <c:v>1685</c:v>
                </c:pt>
                <c:pt idx="23">
                  <c:v>1725</c:v>
                </c:pt>
                <c:pt idx="24">
                  <c:v>1795</c:v>
                </c:pt>
                <c:pt idx="25">
                  <c:v>1865</c:v>
                </c:pt>
                <c:pt idx="26">
                  <c:v>1945</c:v>
                </c:pt>
                <c:pt idx="27">
                  <c:v>1990</c:v>
                </c:pt>
                <c:pt idx="28">
                  <c:v>2110</c:v>
                </c:pt>
                <c:pt idx="29">
                  <c:v>2210</c:v>
                </c:pt>
                <c:pt idx="30">
                  <c:v>2310</c:v>
                </c:pt>
                <c:pt idx="31">
                  <c:v>2360</c:v>
                </c:pt>
                <c:pt idx="32">
                  <c:v>2475</c:v>
                </c:pt>
                <c:pt idx="33">
                  <c:v>2635</c:v>
                </c:pt>
                <c:pt idx="34">
                  <c:v>2710</c:v>
                </c:pt>
                <c:pt idx="35">
                  <c:v>2840</c:v>
                </c:pt>
                <c:pt idx="36">
                  <c:v>2920</c:v>
                </c:pt>
                <c:pt idx="37">
                  <c:v>3035</c:v>
                </c:pt>
                <c:pt idx="38">
                  <c:v>3155</c:v>
                </c:pt>
                <c:pt idx="39">
                  <c:v>3270</c:v>
                </c:pt>
                <c:pt idx="40">
                  <c:v>3410</c:v>
                </c:pt>
                <c:pt idx="41">
                  <c:v>3380</c:v>
                </c:pt>
                <c:pt idx="42">
                  <c:v>3480</c:v>
                </c:pt>
                <c:pt idx="43">
                  <c:v>3635</c:v>
                </c:pt>
                <c:pt idx="44">
                  <c:v>3795</c:v>
                </c:pt>
                <c:pt idx="45">
                  <c:v>3870</c:v>
                </c:pt>
                <c:pt idx="46">
                  <c:v>4370</c:v>
                </c:pt>
                <c:pt idx="47">
                  <c:v>4130</c:v>
                </c:pt>
                <c:pt idx="48">
                  <c:v>4320</c:v>
                </c:pt>
                <c:pt idx="49">
                  <c:v>4450</c:v>
                </c:pt>
                <c:pt idx="50">
                  <c:v>4665</c:v>
                </c:pt>
                <c:pt idx="51">
                  <c:v>4740</c:v>
                </c:pt>
                <c:pt idx="52">
                  <c:v>4715</c:v>
                </c:pt>
                <c:pt idx="53">
                  <c:v>5060</c:v>
                </c:pt>
                <c:pt idx="54">
                  <c:v>5280</c:v>
                </c:pt>
                <c:pt idx="55">
                  <c:v>5360</c:v>
                </c:pt>
                <c:pt idx="56">
                  <c:v>5620</c:v>
                </c:pt>
                <c:pt idx="57">
                  <c:v>5710</c:v>
                </c:pt>
              </c:numCache>
            </c:numRef>
          </c:val>
        </c:ser>
        <c:ser>
          <c:idx val="3"/>
          <c:order val="3"/>
          <c:tx>
            <c:strRef>
              <c:f>Geburtsdaten!$A$7</c:f>
              <c:strCache>
                <c:ptCount val="1"/>
                <c:pt idx="0">
                  <c:v>Erna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'Gewichtstabelle von Eva'!$C$2:$C$64</c:f>
              <c:numCache>
                <c:formatCode>dd/\ mmm\ yy</c:formatCode>
                <c:ptCount val="63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  <c:pt idx="58">
                  <c:v>42526</c:v>
                </c:pt>
                <c:pt idx="59">
                  <c:v>42527</c:v>
                </c:pt>
                <c:pt idx="60">
                  <c:v>42528</c:v>
                </c:pt>
                <c:pt idx="61">
                  <c:v>42529</c:v>
                </c:pt>
                <c:pt idx="62">
                  <c:v>42530</c:v>
                </c:pt>
              </c:numCache>
            </c:numRef>
          </c:cat>
          <c:val>
            <c:numRef>
              <c:f>'Gewichtstabelle von Erna'!$D$2:$D$59</c:f>
              <c:numCache>
                <c:formatCode>General</c:formatCode>
                <c:ptCount val="58"/>
                <c:pt idx="0">
                  <c:v>475</c:v>
                </c:pt>
                <c:pt idx="1">
                  <c:v>540</c:v>
                </c:pt>
                <c:pt idx="2">
                  <c:v>595</c:v>
                </c:pt>
                <c:pt idx="3">
                  <c:v>670</c:v>
                </c:pt>
                <c:pt idx="4">
                  <c:v>720</c:v>
                </c:pt>
                <c:pt idx="5">
                  <c:v>810</c:v>
                </c:pt>
                <c:pt idx="6">
                  <c:v>860</c:v>
                </c:pt>
                <c:pt idx="7">
                  <c:v>975</c:v>
                </c:pt>
                <c:pt idx="8">
                  <c:v>1060</c:v>
                </c:pt>
                <c:pt idx="9">
                  <c:v>1150</c:v>
                </c:pt>
                <c:pt idx="10">
                  <c:v>1280</c:v>
                </c:pt>
                <c:pt idx="11">
                  <c:v>1340</c:v>
                </c:pt>
                <c:pt idx="12">
                  <c:v>1445</c:v>
                </c:pt>
                <c:pt idx="13">
                  <c:v>1555</c:v>
                </c:pt>
                <c:pt idx="14">
                  <c:v>1620</c:v>
                </c:pt>
                <c:pt idx="15">
                  <c:v>1630</c:v>
                </c:pt>
                <c:pt idx="16">
                  <c:v>1680</c:v>
                </c:pt>
                <c:pt idx="17">
                  <c:v>1700</c:v>
                </c:pt>
                <c:pt idx="18">
                  <c:v>1710</c:v>
                </c:pt>
                <c:pt idx="19">
                  <c:v>1750</c:v>
                </c:pt>
                <c:pt idx="20">
                  <c:v>1795</c:v>
                </c:pt>
                <c:pt idx="21">
                  <c:v>1835</c:v>
                </c:pt>
                <c:pt idx="22">
                  <c:v>1880</c:v>
                </c:pt>
                <c:pt idx="23">
                  <c:v>1930</c:v>
                </c:pt>
                <c:pt idx="24">
                  <c:v>1985</c:v>
                </c:pt>
                <c:pt idx="25">
                  <c:v>2035</c:v>
                </c:pt>
                <c:pt idx="26">
                  <c:v>2130</c:v>
                </c:pt>
                <c:pt idx="27">
                  <c:v>2165</c:v>
                </c:pt>
                <c:pt idx="28">
                  <c:v>2260</c:v>
                </c:pt>
                <c:pt idx="29">
                  <c:v>2350</c:v>
                </c:pt>
                <c:pt idx="30">
                  <c:v>2465</c:v>
                </c:pt>
                <c:pt idx="31">
                  <c:v>2550</c:v>
                </c:pt>
                <c:pt idx="32">
                  <c:v>2610</c:v>
                </c:pt>
                <c:pt idx="33">
                  <c:v>2790</c:v>
                </c:pt>
                <c:pt idx="34">
                  <c:v>2875</c:v>
                </c:pt>
                <c:pt idx="35">
                  <c:v>2975</c:v>
                </c:pt>
                <c:pt idx="36">
                  <c:v>3070</c:v>
                </c:pt>
                <c:pt idx="37">
                  <c:v>3220</c:v>
                </c:pt>
                <c:pt idx="38">
                  <c:v>3335</c:v>
                </c:pt>
                <c:pt idx="39">
                  <c:v>3385</c:v>
                </c:pt>
                <c:pt idx="40">
                  <c:v>3425</c:v>
                </c:pt>
                <c:pt idx="41">
                  <c:v>3545</c:v>
                </c:pt>
                <c:pt idx="42">
                  <c:v>3620</c:v>
                </c:pt>
                <c:pt idx="43">
                  <c:v>3720</c:v>
                </c:pt>
                <c:pt idx="44">
                  <c:v>3825</c:v>
                </c:pt>
                <c:pt idx="45">
                  <c:v>3905</c:v>
                </c:pt>
                <c:pt idx="46">
                  <c:v>4265</c:v>
                </c:pt>
                <c:pt idx="47">
                  <c:v>4155</c:v>
                </c:pt>
                <c:pt idx="48">
                  <c:v>4395</c:v>
                </c:pt>
                <c:pt idx="49">
                  <c:v>4565</c:v>
                </c:pt>
                <c:pt idx="50">
                  <c:v>4760</c:v>
                </c:pt>
                <c:pt idx="51">
                  <c:v>4935</c:v>
                </c:pt>
                <c:pt idx="52">
                  <c:v>5080</c:v>
                </c:pt>
                <c:pt idx="53">
                  <c:v>5215</c:v>
                </c:pt>
                <c:pt idx="54">
                  <c:v>5320</c:v>
                </c:pt>
                <c:pt idx="55">
                  <c:v>5440</c:v>
                </c:pt>
                <c:pt idx="56">
                  <c:v>5620</c:v>
                </c:pt>
                <c:pt idx="57">
                  <c:v>5710</c:v>
                </c:pt>
              </c:numCache>
            </c:numRef>
          </c:val>
        </c:ser>
        <c:ser>
          <c:idx val="4"/>
          <c:order val="4"/>
          <c:tx>
            <c:strRef>
              <c:f>Geburtsdaten!$A$8</c:f>
              <c:strCache>
                <c:ptCount val="1"/>
                <c:pt idx="0">
                  <c:v>Eva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'Gewichtstabelle von Eva'!$C$2:$C$64</c:f>
              <c:numCache>
                <c:formatCode>dd/\ mmm\ yy</c:formatCode>
                <c:ptCount val="63"/>
                <c:pt idx="0">
                  <c:v>42468</c:v>
                </c:pt>
                <c:pt idx="1">
                  <c:v>42469</c:v>
                </c:pt>
                <c:pt idx="2">
                  <c:v>42470</c:v>
                </c:pt>
                <c:pt idx="3">
                  <c:v>42471</c:v>
                </c:pt>
                <c:pt idx="4">
                  <c:v>42472</c:v>
                </c:pt>
                <c:pt idx="5">
                  <c:v>42473</c:v>
                </c:pt>
                <c:pt idx="6">
                  <c:v>42474</c:v>
                </c:pt>
                <c:pt idx="7">
                  <c:v>42475</c:v>
                </c:pt>
                <c:pt idx="8">
                  <c:v>42476</c:v>
                </c:pt>
                <c:pt idx="9">
                  <c:v>42477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42483</c:v>
                </c:pt>
                <c:pt idx="16">
                  <c:v>42484</c:v>
                </c:pt>
                <c:pt idx="17">
                  <c:v>42485</c:v>
                </c:pt>
                <c:pt idx="18">
                  <c:v>42486</c:v>
                </c:pt>
                <c:pt idx="19">
                  <c:v>42487</c:v>
                </c:pt>
                <c:pt idx="20">
                  <c:v>42488</c:v>
                </c:pt>
                <c:pt idx="21">
                  <c:v>42489</c:v>
                </c:pt>
                <c:pt idx="22">
                  <c:v>42490</c:v>
                </c:pt>
                <c:pt idx="23">
                  <c:v>42491</c:v>
                </c:pt>
                <c:pt idx="24">
                  <c:v>42492</c:v>
                </c:pt>
                <c:pt idx="25">
                  <c:v>42493</c:v>
                </c:pt>
                <c:pt idx="26">
                  <c:v>42494</c:v>
                </c:pt>
                <c:pt idx="27">
                  <c:v>42495</c:v>
                </c:pt>
                <c:pt idx="28">
                  <c:v>42496</c:v>
                </c:pt>
                <c:pt idx="29">
                  <c:v>42497</c:v>
                </c:pt>
                <c:pt idx="30">
                  <c:v>42498</c:v>
                </c:pt>
                <c:pt idx="31">
                  <c:v>42499</c:v>
                </c:pt>
                <c:pt idx="32">
                  <c:v>42500</c:v>
                </c:pt>
                <c:pt idx="33">
                  <c:v>42501</c:v>
                </c:pt>
                <c:pt idx="34">
                  <c:v>42502</c:v>
                </c:pt>
                <c:pt idx="35">
                  <c:v>42503</c:v>
                </c:pt>
                <c:pt idx="36">
                  <c:v>42504</c:v>
                </c:pt>
                <c:pt idx="37">
                  <c:v>42505</c:v>
                </c:pt>
                <c:pt idx="38">
                  <c:v>42506</c:v>
                </c:pt>
                <c:pt idx="39">
                  <c:v>42507</c:v>
                </c:pt>
                <c:pt idx="40">
                  <c:v>42508</c:v>
                </c:pt>
                <c:pt idx="41">
                  <c:v>42509</c:v>
                </c:pt>
                <c:pt idx="42">
                  <c:v>42510</c:v>
                </c:pt>
                <c:pt idx="43">
                  <c:v>42511</c:v>
                </c:pt>
                <c:pt idx="44">
                  <c:v>42512</c:v>
                </c:pt>
                <c:pt idx="45">
                  <c:v>42513</c:v>
                </c:pt>
                <c:pt idx="46">
                  <c:v>42514</c:v>
                </c:pt>
                <c:pt idx="47">
                  <c:v>42515</c:v>
                </c:pt>
                <c:pt idx="48">
                  <c:v>42516</c:v>
                </c:pt>
                <c:pt idx="49">
                  <c:v>42517</c:v>
                </c:pt>
                <c:pt idx="50">
                  <c:v>42518</c:v>
                </c:pt>
                <c:pt idx="51">
                  <c:v>42519</c:v>
                </c:pt>
                <c:pt idx="52">
                  <c:v>42520</c:v>
                </c:pt>
                <c:pt idx="53">
                  <c:v>42521</c:v>
                </c:pt>
                <c:pt idx="54">
                  <c:v>42522</c:v>
                </c:pt>
                <c:pt idx="55">
                  <c:v>42523</c:v>
                </c:pt>
                <c:pt idx="56">
                  <c:v>42524</c:v>
                </c:pt>
                <c:pt idx="57">
                  <c:v>42525</c:v>
                </c:pt>
                <c:pt idx="58">
                  <c:v>42526</c:v>
                </c:pt>
                <c:pt idx="59">
                  <c:v>42527</c:v>
                </c:pt>
                <c:pt idx="60">
                  <c:v>42528</c:v>
                </c:pt>
                <c:pt idx="61">
                  <c:v>42529</c:v>
                </c:pt>
                <c:pt idx="62">
                  <c:v>42530</c:v>
                </c:pt>
              </c:numCache>
            </c:numRef>
          </c:cat>
          <c:val>
            <c:numRef>
              <c:f>'Gewichtstabelle von Eva'!$D$2:$D$59</c:f>
              <c:numCache>
                <c:formatCode>General</c:formatCode>
                <c:ptCount val="58"/>
                <c:pt idx="0">
                  <c:v>0</c:v>
                </c:pt>
                <c:pt idx="1">
                  <c:v>415</c:v>
                </c:pt>
                <c:pt idx="2">
                  <c:v>460</c:v>
                </c:pt>
                <c:pt idx="3">
                  <c:v>505</c:v>
                </c:pt>
                <c:pt idx="4">
                  <c:v>600</c:v>
                </c:pt>
                <c:pt idx="5">
                  <c:v>660</c:v>
                </c:pt>
                <c:pt idx="6">
                  <c:v>760</c:v>
                </c:pt>
                <c:pt idx="7">
                  <c:v>840</c:v>
                </c:pt>
                <c:pt idx="8">
                  <c:v>940</c:v>
                </c:pt>
                <c:pt idx="9">
                  <c:v>1040</c:v>
                </c:pt>
                <c:pt idx="10">
                  <c:v>1120</c:v>
                </c:pt>
                <c:pt idx="11">
                  <c:v>1240</c:v>
                </c:pt>
                <c:pt idx="12">
                  <c:v>1295</c:v>
                </c:pt>
                <c:pt idx="13">
                  <c:v>1375</c:v>
                </c:pt>
                <c:pt idx="14">
                  <c:v>1480</c:v>
                </c:pt>
                <c:pt idx="15">
                  <c:v>1470</c:v>
                </c:pt>
                <c:pt idx="16">
                  <c:v>1465</c:v>
                </c:pt>
                <c:pt idx="17">
                  <c:v>1520</c:v>
                </c:pt>
                <c:pt idx="18">
                  <c:v>1540</c:v>
                </c:pt>
                <c:pt idx="19">
                  <c:v>1585</c:v>
                </c:pt>
                <c:pt idx="20">
                  <c:v>1645</c:v>
                </c:pt>
                <c:pt idx="21">
                  <c:v>1690</c:v>
                </c:pt>
                <c:pt idx="22">
                  <c:v>1750</c:v>
                </c:pt>
                <c:pt idx="23">
                  <c:v>1780</c:v>
                </c:pt>
                <c:pt idx="24">
                  <c:v>1810</c:v>
                </c:pt>
                <c:pt idx="25">
                  <c:v>1895</c:v>
                </c:pt>
                <c:pt idx="26">
                  <c:v>2010</c:v>
                </c:pt>
                <c:pt idx="27">
                  <c:v>2020</c:v>
                </c:pt>
                <c:pt idx="28">
                  <c:v>2130</c:v>
                </c:pt>
                <c:pt idx="29">
                  <c:v>2220</c:v>
                </c:pt>
                <c:pt idx="30">
                  <c:v>2350</c:v>
                </c:pt>
                <c:pt idx="31">
                  <c:v>2415</c:v>
                </c:pt>
                <c:pt idx="32">
                  <c:v>2550</c:v>
                </c:pt>
                <c:pt idx="33">
                  <c:v>2730</c:v>
                </c:pt>
                <c:pt idx="34">
                  <c:v>2850</c:v>
                </c:pt>
                <c:pt idx="35">
                  <c:v>2975</c:v>
                </c:pt>
                <c:pt idx="36">
                  <c:v>3085</c:v>
                </c:pt>
                <c:pt idx="37">
                  <c:v>3310</c:v>
                </c:pt>
                <c:pt idx="38">
                  <c:v>3470</c:v>
                </c:pt>
                <c:pt idx="39">
                  <c:v>3450</c:v>
                </c:pt>
                <c:pt idx="40">
                  <c:v>3670</c:v>
                </c:pt>
                <c:pt idx="41">
                  <c:v>3670</c:v>
                </c:pt>
                <c:pt idx="42">
                  <c:v>3575</c:v>
                </c:pt>
                <c:pt idx="43">
                  <c:v>3730</c:v>
                </c:pt>
                <c:pt idx="44">
                  <c:v>3900</c:v>
                </c:pt>
                <c:pt idx="45">
                  <c:v>3990</c:v>
                </c:pt>
                <c:pt idx="46">
                  <c:v>4530</c:v>
                </c:pt>
                <c:pt idx="47">
                  <c:v>4230</c:v>
                </c:pt>
                <c:pt idx="48">
                  <c:v>4480</c:v>
                </c:pt>
                <c:pt idx="49">
                  <c:v>4570</c:v>
                </c:pt>
                <c:pt idx="50">
                  <c:v>4855</c:v>
                </c:pt>
                <c:pt idx="51">
                  <c:v>4955</c:v>
                </c:pt>
                <c:pt idx="52">
                  <c:v>5135</c:v>
                </c:pt>
                <c:pt idx="53">
                  <c:v>5290</c:v>
                </c:pt>
                <c:pt idx="54">
                  <c:v>5550</c:v>
                </c:pt>
                <c:pt idx="55">
                  <c:v>5660</c:v>
                </c:pt>
                <c:pt idx="56">
                  <c:v>5855</c:v>
                </c:pt>
                <c:pt idx="57">
                  <c:v>5925</c:v>
                </c:pt>
              </c:numCache>
            </c:numRef>
          </c:val>
        </c:ser>
        <c:marker val="1"/>
        <c:axId val="83480576"/>
        <c:axId val="83482112"/>
      </c:lineChart>
      <c:dateAx>
        <c:axId val="83480576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3482112"/>
        <c:crosses val="autoZero"/>
        <c:auto val="1"/>
        <c:lblOffset val="100"/>
        <c:baseTimeUnit val="days"/>
        <c:majorUnit val="2"/>
        <c:majorTimeUnit val="days"/>
        <c:minorUnit val="2"/>
        <c:minorTimeUnit val="days"/>
      </c:dateAx>
      <c:valAx>
        <c:axId val="83482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34805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ayout>
        <c:manualLayout>
          <c:xMode val="edge"/>
          <c:yMode val="edge"/>
          <c:x val="0.90476273799108442"/>
          <c:y val="0.38089075441445758"/>
          <c:w val="8.5681269008040697E-2"/>
          <c:h val="0.204377176588335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389" footer="0.4921259845000038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38100</xdr:rowOff>
    </xdr:from>
    <xdr:to>
      <xdr:col>8</xdr:col>
      <xdr:colOff>1476375</xdr:colOff>
      <xdr:row>0</xdr:row>
      <xdr:rowOff>434775</xdr:rowOff>
    </xdr:to>
    <xdr:pic>
      <xdr:nvPicPr>
        <xdr:cNvPr id="2" name="Grafik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3925" y="38100"/>
          <a:ext cx="1171575" cy="396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0</xdr:row>
      <xdr:rowOff>28575</xdr:rowOff>
    </xdr:from>
    <xdr:to>
      <xdr:col>16</xdr:col>
      <xdr:colOff>428625</xdr:colOff>
      <xdr:row>0</xdr:row>
      <xdr:rowOff>425250</xdr:rowOff>
    </xdr:to>
    <xdr:pic>
      <xdr:nvPicPr>
        <xdr:cNvPr id="2" name="Grafik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91425" y="28575"/>
          <a:ext cx="1171575" cy="396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95250</xdr:rowOff>
    </xdr:from>
    <xdr:to>
      <xdr:col>13</xdr:col>
      <xdr:colOff>704850</xdr:colOff>
      <xdr:row>64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333375</xdr:colOff>
      <xdr:row>0</xdr:row>
      <xdr:rowOff>0</xdr:rowOff>
    </xdr:from>
    <xdr:to>
      <xdr:col>7</xdr:col>
      <xdr:colOff>742950</xdr:colOff>
      <xdr:row>0</xdr:row>
      <xdr:rowOff>396675</xdr:rowOff>
    </xdr:to>
    <xdr:pic>
      <xdr:nvPicPr>
        <xdr:cNvPr id="3" name="Grafik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72075" y="0"/>
          <a:ext cx="1171575" cy="396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95250</xdr:rowOff>
    </xdr:from>
    <xdr:to>
      <xdr:col>13</xdr:col>
      <xdr:colOff>704850</xdr:colOff>
      <xdr:row>64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333375</xdr:colOff>
      <xdr:row>0</xdr:row>
      <xdr:rowOff>0</xdr:rowOff>
    </xdr:from>
    <xdr:to>
      <xdr:col>7</xdr:col>
      <xdr:colOff>742950</xdr:colOff>
      <xdr:row>0</xdr:row>
      <xdr:rowOff>396675</xdr:rowOff>
    </xdr:to>
    <xdr:pic>
      <xdr:nvPicPr>
        <xdr:cNvPr id="3" name="Grafik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72075" y="0"/>
          <a:ext cx="1171575" cy="396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95250</xdr:rowOff>
    </xdr:from>
    <xdr:to>
      <xdr:col>13</xdr:col>
      <xdr:colOff>704850</xdr:colOff>
      <xdr:row>64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342900</xdr:colOff>
      <xdr:row>0</xdr:row>
      <xdr:rowOff>0</xdr:rowOff>
    </xdr:from>
    <xdr:to>
      <xdr:col>7</xdr:col>
      <xdr:colOff>752475</xdr:colOff>
      <xdr:row>0</xdr:row>
      <xdr:rowOff>396675</xdr:rowOff>
    </xdr:to>
    <xdr:pic>
      <xdr:nvPicPr>
        <xdr:cNvPr id="3" name="Grafik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1600" y="0"/>
          <a:ext cx="1171575" cy="396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95250</xdr:rowOff>
    </xdr:from>
    <xdr:to>
      <xdr:col>13</xdr:col>
      <xdr:colOff>704850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342900</xdr:colOff>
      <xdr:row>0</xdr:row>
      <xdr:rowOff>0</xdr:rowOff>
    </xdr:from>
    <xdr:to>
      <xdr:col>7</xdr:col>
      <xdr:colOff>752475</xdr:colOff>
      <xdr:row>0</xdr:row>
      <xdr:rowOff>396675</xdr:rowOff>
    </xdr:to>
    <xdr:pic>
      <xdr:nvPicPr>
        <xdr:cNvPr id="3" name="Grafik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1600" y="0"/>
          <a:ext cx="1171575" cy="396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95250</xdr:rowOff>
    </xdr:from>
    <xdr:to>
      <xdr:col>13</xdr:col>
      <xdr:colOff>704850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342900</xdr:colOff>
      <xdr:row>0</xdr:row>
      <xdr:rowOff>0</xdr:rowOff>
    </xdr:from>
    <xdr:to>
      <xdr:col>7</xdr:col>
      <xdr:colOff>752475</xdr:colOff>
      <xdr:row>0</xdr:row>
      <xdr:rowOff>396675</xdr:rowOff>
    </xdr:to>
    <xdr:pic>
      <xdr:nvPicPr>
        <xdr:cNvPr id="3" name="Grafik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1600" y="0"/>
          <a:ext cx="1171575" cy="396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9</xdr:col>
      <xdr:colOff>1400175</xdr:colOff>
      <xdr:row>45</xdr:row>
      <xdr:rowOff>104775</xdr:rowOff>
    </xdr:to>
    <xdr:graphicFrame macro="">
      <xdr:nvGraphicFramePr>
        <xdr:cNvPr id="17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209550</xdr:colOff>
      <xdr:row>0</xdr:row>
      <xdr:rowOff>76200</xdr:rowOff>
    </xdr:from>
    <xdr:to>
      <xdr:col>9</xdr:col>
      <xdr:colOff>1381125</xdr:colOff>
      <xdr:row>2</xdr:row>
      <xdr:rowOff>149025</xdr:rowOff>
    </xdr:to>
    <xdr:pic>
      <xdr:nvPicPr>
        <xdr:cNvPr id="3" name="Grafik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48675" y="76200"/>
          <a:ext cx="1171575" cy="396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sqref="A1:I1"/>
    </sheetView>
  </sheetViews>
  <sheetFormatPr baseColWidth="10" defaultRowHeight="12.75"/>
  <cols>
    <col min="1" max="1" width="15.7109375" style="1" customWidth="1"/>
    <col min="2" max="4" width="13.7109375" style="1" customWidth="1"/>
    <col min="5" max="5" width="13.85546875" style="1" customWidth="1"/>
    <col min="6" max="6" width="17.140625" style="1" customWidth="1"/>
    <col min="7" max="7" width="18.42578125" style="1" customWidth="1"/>
    <col min="8" max="8" width="17.28515625" style="1" customWidth="1"/>
    <col min="9" max="9" width="22.7109375" style="1" customWidth="1"/>
    <col min="10" max="16384" width="11.42578125" style="1"/>
  </cols>
  <sheetData>
    <row r="1" spans="1:9" ht="40.5" customHeight="1">
      <c r="A1" s="47" t="s">
        <v>41</v>
      </c>
      <c r="B1" s="48"/>
      <c r="C1" s="48"/>
      <c r="D1" s="48"/>
      <c r="E1" s="48"/>
      <c r="F1" s="48"/>
      <c r="G1" s="48"/>
      <c r="H1" s="48"/>
      <c r="I1" s="48"/>
    </row>
    <row r="2" spans="1:9" ht="6" customHeight="1"/>
    <row r="3" spans="1:9" ht="63.75" customHeight="1">
      <c r="A3" s="2" t="s">
        <v>5</v>
      </c>
      <c r="B3" s="2" t="s">
        <v>0</v>
      </c>
      <c r="C3" s="2" t="s">
        <v>1</v>
      </c>
      <c r="D3" s="2" t="s">
        <v>3</v>
      </c>
      <c r="E3" s="2" t="s">
        <v>2</v>
      </c>
      <c r="F3" s="2" t="s">
        <v>26</v>
      </c>
      <c r="G3" s="2" t="s">
        <v>4</v>
      </c>
      <c r="H3" s="2" t="s">
        <v>6</v>
      </c>
      <c r="I3" s="1" t="s">
        <v>22</v>
      </c>
    </row>
    <row r="4" spans="1:9" ht="25.5" customHeight="1">
      <c r="A4" s="2" t="s">
        <v>36</v>
      </c>
      <c r="B4" s="3">
        <v>42468</v>
      </c>
      <c r="C4" s="10">
        <v>0.58333333333333337</v>
      </c>
      <c r="D4" s="2" t="s">
        <v>31</v>
      </c>
      <c r="E4" s="2" t="s">
        <v>32</v>
      </c>
      <c r="F4" s="2" t="s">
        <v>34</v>
      </c>
      <c r="G4" s="2">
        <v>455</v>
      </c>
      <c r="H4" s="2" t="s">
        <v>30</v>
      </c>
      <c r="I4" s="29">
        <v>276098106230443</v>
      </c>
    </row>
    <row r="5" spans="1:9" ht="25.5" customHeight="1">
      <c r="A5" s="2" t="s">
        <v>37</v>
      </c>
      <c r="B5" s="3">
        <v>42468</v>
      </c>
      <c r="C5" s="10">
        <v>0.55902777777777779</v>
      </c>
      <c r="D5" s="2" t="s">
        <v>28</v>
      </c>
      <c r="E5" s="2" t="s">
        <v>29</v>
      </c>
      <c r="F5" s="2" t="s">
        <v>34</v>
      </c>
      <c r="G5" s="2">
        <v>460</v>
      </c>
      <c r="H5" s="2" t="s">
        <v>30</v>
      </c>
      <c r="I5" s="29">
        <v>276098106230444</v>
      </c>
    </row>
    <row r="6" spans="1:9" ht="25.5" customHeight="1">
      <c r="A6" s="2" t="s">
        <v>39</v>
      </c>
      <c r="B6" s="3">
        <v>42468</v>
      </c>
      <c r="C6" s="10">
        <v>0.76736111111111116</v>
      </c>
      <c r="D6" s="2" t="s">
        <v>28</v>
      </c>
      <c r="E6" s="2" t="s">
        <v>29</v>
      </c>
      <c r="F6" s="2" t="s">
        <v>35</v>
      </c>
      <c r="G6" s="2">
        <v>380</v>
      </c>
      <c r="H6" s="2" t="s">
        <v>30</v>
      </c>
      <c r="I6" s="29">
        <v>276098106230445</v>
      </c>
    </row>
    <row r="7" spans="1:9" ht="25.5" customHeight="1">
      <c r="A7" s="2" t="s">
        <v>38</v>
      </c>
      <c r="B7" s="3">
        <v>42468</v>
      </c>
      <c r="C7" s="10">
        <v>0.64236111111111105</v>
      </c>
      <c r="D7" s="2" t="s">
        <v>28</v>
      </c>
      <c r="E7" s="2" t="s">
        <v>29</v>
      </c>
      <c r="F7" s="2" t="s">
        <v>33</v>
      </c>
      <c r="G7" s="2">
        <v>475</v>
      </c>
      <c r="H7" s="2" t="s">
        <v>30</v>
      </c>
      <c r="I7" s="29">
        <v>276098106230446</v>
      </c>
    </row>
    <row r="8" spans="1:9" ht="25.5" customHeight="1">
      <c r="A8" s="2" t="s">
        <v>42</v>
      </c>
      <c r="B8" s="3">
        <v>42469</v>
      </c>
      <c r="C8" s="10">
        <v>0.89583333333333337</v>
      </c>
      <c r="D8" s="2" t="s">
        <v>31</v>
      </c>
      <c r="E8" s="2" t="s">
        <v>29</v>
      </c>
      <c r="F8" s="2" t="s">
        <v>34</v>
      </c>
      <c r="G8" s="2">
        <v>415</v>
      </c>
      <c r="H8" s="2" t="s">
        <v>40</v>
      </c>
      <c r="I8" s="29">
        <v>276098106230447</v>
      </c>
    </row>
    <row r="9" spans="1:9" ht="25.5" customHeight="1">
      <c r="A9" s="2"/>
      <c r="B9" s="3"/>
      <c r="C9" s="10"/>
      <c r="D9" s="2"/>
      <c r="E9" s="2"/>
      <c r="F9" s="2"/>
      <c r="G9" s="2"/>
      <c r="H9" s="2"/>
      <c r="I9" s="29"/>
    </row>
    <row r="10" spans="1:9" ht="25.5" customHeight="1">
      <c r="A10" s="2"/>
      <c r="B10" s="3"/>
      <c r="C10" s="10"/>
      <c r="D10" s="2"/>
      <c r="E10" s="2"/>
      <c r="F10" s="2"/>
      <c r="G10" s="2"/>
      <c r="H10" s="2"/>
      <c r="I10" s="29"/>
    </row>
    <row r="11" spans="1:9" ht="25.5" customHeight="1">
      <c r="A11" s="2"/>
      <c r="B11" s="3"/>
      <c r="C11" s="10"/>
      <c r="D11" s="2"/>
      <c r="E11" s="2"/>
      <c r="F11" s="2"/>
      <c r="G11" s="2"/>
      <c r="H11" s="2"/>
      <c r="I11" s="29"/>
    </row>
    <row r="12" spans="1:9" ht="25.5" customHeight="1">
      <c r="A12" s="2"/>
      <c r="B12" s="3"/>
      <c r="C12" s="10"/>
      <c r="D12" s="2"/>
      <c r="E12" s="2"/>
      <c r="F12" s="2"/>
      <c r="G12" s="2"/>
      <c r="H12" s="2"/>
      <c r="I12" s="29"/>
    </row>
    <row r="13" spans="1:9" ht="25.5" customHeight="1">
      <c r="A13" s="2"/>
      <c r="B13" s="3"/>
      <c r="C13" s="10"/>
      <c r="D13" s="2"/>
      <c r="E13" s="2"/>
      <c r="F13" s="2"/>
      <c r="G13" s="2"/>
      <c r="H13" s="2"/>
      <c r="I13" s="29"/>
    </row>
    <row r="14" spans="1:9" ht="25.5" customHeight="1">
      <c r="A14" s="2"/>
      <c r="B14" s="3"/>
      <c r="C14" s="10"/>
      <c r="D14" s="2"/>
      <c r="E14" s="2"/>
      <c r="F14" s="2"/>
      <c r="G14" s="2"/>
      <c r="H14" s="2"/>
      <c r="I14" s="29"/>
    </row>
    <row r="15" spans="1:9" ht="25.5" customHeight="1">
      <c r="A15" s="1" t="s">
        <v>27</v>
      </c>
      <c r="I15" s="30"/>
    </row>
    <row r="16" spans="1:9" ht="25.5" customHeight="1">
      <c r="A16" s="1" t="s">
        <v>27</v>
      </c>
      <c r="I16" s="30"/>
    </row>
    <row r="17" spans="1:9" ht="25.5" customHeight="1">
      <c r="A17" s="1" t="s">
        <v>27</v>
      </c>
      <c r="I17" s="30"/>
    </row>
    <row r="19" spans="1:9">
      <c r="B19" s="41"/>
    </row>
  </sheetData>
  <sheetProtection password="CABB" sheet="1" objects="1" scenarios="1" selectLockedCells="1" selectUnlockedCells="1"/>
  <sortState ref="A5:I7">
    <sortCondition ref="A5"/>
  </sortState>
  <customSheetViews>
    <customSheetView guid="{57A81A69-4606-4452-BCDD-A1D3E1A35231}" showPageBreaks="1" showRuler="0">
      <selection sqref="A1:I1"/>
      <pageMargins left="0.27" right="0.28999999999999998" top="0.56999999999999995" bottom="0.49" header="0.33" footer="0.24"/>
      <pageSetup paperSize="9" orientation="landscape" r:id="rId1"/>
      <headerFooter alignWithMargins="0"/>
    </customSheetView>
  </customSheetViews>
  <mergeCells count="1">
    <mergeCell ref="A1:I1"/>
  </mergeCells>
  <phoneticPr fontId="0" type="noConversion"/>
  <printOptions horizontalCentered="1" gridLines="1"/>
  <pageMargins left="0.19685039370078741" right="0.19685039370078741" top="0.55118110236220474" bottom="0.47244094488188981" header="0.31496062992125984" footer="0.23622047244094491"/>
  <pageSetup paperSize="9" orientation="landscape" r:id="rId2"/>
  <headerFooter alignWithMargins="0">
    <oddFooter>&amp;L&amp;"Verdana,Standard"&amp;8&amp;F, &amp;A&amp;R&amp;"Verdana,Standard"&amp;8&amp;P /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7"/>
  <sheetViews>
    <sheetView tabSelected="1" workbookViewId="0">
      <pane ySplit="2" topLeftCell="A123" activePane="bottomLeft" state="frozen"/>
      <selection activeCell="A20" sqref="A20"/>
      <selection pane="bottomLeft" activeCell="F124" sqref="F124"/>
    </sheetView>
  </sheetViews>
  <sheetFormatPr baseColWidth="10" defaultRowHeight="12.75"/>
  <cols>
    <col min="1" max="1" width="15.7109375" style="2" customWidth="1"/>
    <col min="2" max="2" width="10.7109375" style="2" customWidth="1"/>
    <col min="3" max="3" width="11.28515625" style="2" customWidth="1"/>
    <col min="4" max="17" width="6.7109375" style="1" customWidth="1"/>
    <col min="18" max="16384" width="11.42578125" style="1"/>
  </cols>
  <sheetData>
    <row r="1" spans="1:17" ht="40.5" customHeight="1">
      <c r="A1" s="47" t="s">
        <v>41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6" customHeight="1">
      <c r="C2" s="4"/>
      <c r="D2" s="4" t="s">
        <v>10</v>
      </c>
      <c r="F2" s="4" t="s">
        <v>11</v>
      </c>
      <c r="H2" s="4" t="s">
        <v>12</v>
      </c>
      <c r="J2" s="4" t="s">
        <v>13</v>
      </c>
      <c r="L2" s="4" t="s">
        <v>7</v>
      </c>
      <c r="N2" s="4" t="s">
        <v>8</v>
      </c>
      <c r="P2" s="4" t="s">
        <v>9</v>
      </c>
    </row>
    <row r="3" spans="1:17" ht="63.75" customHeight="1">
      <c r="A3" s="2" t="s">
        <v>5</v>
      </c>
      <c r="B3" s="2" t="s">
        <v>3</v>
      </c>
      <c r="C3" s="28" t="s">
        <v>24</v>
      </c>
      <c r="D3" s="5">
        <f>Geburtsdaten!B5</f>
        <v>42468</v>
      </c>
      <c r="E3" s="6" t="s">
        <v>14</v>
      </c>
      <c r="F3" s="5">
        <f>D3+1</f>
        <v>42469</v>
      </c>
      <c r="G3" s="6" t="s">
        <v>14</v>
      </c>
      <c r="H3" s="5">
        <f>F3+1</f>
        <v>42470</v>
      </c>
      <c r="I3" s="6" t="s">
        <v>14</v>
      </c>
      <c r="J3" s="5">
        <f>H3+1</f>
        <v>42471</v>
      </c>
      <c r="K3" s="6" t="s">
        <v>14</v>
      </c>
      <c r="L3" s="5">
        <f>J3+1</f>
        <v>42472</v>
      </c>
      <c r="M3" s="6" t="s">
        <v>14</v>
      </c>
      <c r="N3" s="5">
        <f>L3+1</f>
        <v>42473</v>
      </c>
      <c r="O3" s="6" t="s">
        <v>14</v>
      </c>
      <c r="P3" s="5">
        <f>N3+1</f>
        <v>42474</v>
      </c>
      <c r="Q3" s="6" t="s">
        <v>14</v>
      </c>
    </row>
    <row r="4" spans="1:17" s="2" customFormat="1" ht="25.5" customHeight="1">
      <c r="A4" s="2" t="str">
        <f>Geburtsdaten!A4</f>
        <v>Erich</v>
      </c>
      <c r="B4" s="2" t="str">
        <f>Geburtsdaten!D4</f>
        <v>schwarz</v>
      </c>
      <c r="C4" s="2" t="str">
        <f>Geburtsdaten!F4</f>
        <v>ohne</v>
      </c>
      <c r="D4" s="7">
        <f>Geburtsdaten!G4</f>
        <v>455</v>
      </c>
      <c r="E4" s="2">
        <f>F4-D4</f>
        <v>15</v>
      </c>
      <c r="F4" s="9">
        <v>470</v>
      </c>
      <c r="G4" s="2">
        <f>H4-F4</f>
        <v>15</v>
      </c>
      <c r="H4" s="9">
        <v>485</v>
      </c>
      <c r="I4" s="2">
        <f>J4-H4</f>
        <v>60</v>
      </c>
      <c r="J4" s="9">
        <v>545</v>
      </c>
      <c r="K4" s="2">
        <f>L4-J4</f>
        <v>60</v>
      </c>
      <c r="L4" s="9">
        <v>605</v>
      </c>
      <c r="M4" s="2">
        <f>N4-L4</f>
        <v>85</v>
      </c>
      <c r="N4" s="9">
        <v>690</v>
      </c>
      <c r="O4" s="2">
        <f>P4-N4</f>
        <v>115</v>
      </c>
      <c r="P4" s="9">
        <v>805</v>
      </c>
      <c r="Q4" s="2">
        <f>D19-P4</f>
        <v>40</v>
      </c>
    </row>
    <row r="5" spans="1:17" s="2" customFormat="1" ht="25.5" customHeight="1">
      <c r="A5" s="2" t="str">
        <f>Geburtsdaten!A5</f>
        <v>Ella</v>
      </c>
      <c r="B5" s="2" t="str">
        <f>Geburtsdaten!D5</f>
        <v>gelb</v>
      </c>
      <c r="C5" s="2" t="str">
        <f>Geburtsdaten!F5</f>
        <v>ohne</v>
      </c>
      <c r="D5" s="7">
        <f>Geburtsdaten!G5</f>
        <v>460</v>
      </c>
      <c r="E5" s="2">
        <f>F5-D5</f>
        <v>35</v>
      </c>
      <c r="F5" s="9">
        <v>495</v>
      </c>
      <c r="G5" s="2">
        <f>H5-F5</f>
        <v>15</v>
      </c>
      <c r="H5" s="9">
        <v>510</v>
      </c>
      <c r="I5" s="2">
        <f>J5-H5</f>
        <v>55</v>
      </c>
      <c r="J5" s="9">
        <v>565</v>
      </c>
      <c r="K5" s="2">
        <f>L5-J5</f>
        <v>60</v>
      </c>
      <c r="L5" s="9">
        <v>625</v>
      </c>
      <c r="M5" s="2">
        <f>N5-L5</f>
        <v>100</v>
      </c>
      <c r="N5" s="7">
        <v>725</v>
      </c>
      <c r="O5" s="2">
        <f>P5-N5</f>
        <v>75</v>
      </c>
      <c r="P5" s="9">
        <v>800</v>
      </c>
      <c r="Q5" s="2">
        <f>D20-P5</f>
        <v>80</v>
      </c>
    </row>
    <row r="6" spans="1:17" s="2" customFormat="1" ht="25.5" customHeight="1">
      <c r="A6" s="2" t="str">
        <f>Geburtsdaten!A6</f>
        <v>Elsa</v>
      </c>
      <c r="B6" s="2" t="str">
        <f>Geburtsdaten!D6</f>
        <v>gelb</v>
      </c>
      <c r="C6" s="2" t="str">
        <f>Geburtsdaten!F6</f>
        <v>orange</v>
      </c>
      <c r="D6" s="7">
        <f>Geburtsdaten!G6</f>
        <v>380</v>
      </c>
      <c r="E6" s="2">
        <f>F6-D6</f>
        <v>45</v>
      </c>
      <c r="F6" s="9">
        <v>425</v>
      </c>
      <c r="G6" s="2">
        <f>H6-F6</f>
        <v>25</v>
      </c>
      <c r="H6" s="9">
        <v>450</v>
      </c>
      <c r="I6" s="2">
        <f>J6-H6</f>
        <v>75</v>
      </c>
      <c r="J6" s="9">
        <v>525</v>
      </c>
      <c r="K6" s="2">
        <f>L6-J6</f>
        <v>55</v>
      </c>
      <c r="L6" s="9">
        <v>580</v>
      </c>
      <c r="M6" s="2">
        <f>N6-L6</f>
        <v>75</v>
      </c>
      <c r="N6" s="9">
        <v>655</v>
      </c>
      <c r="O6" s="2">
        <f>P6-N6</f>
        <v>65</v>
      </c>
      <c r="P6" s="9">
        <v>720</v>
      </c>
      <c r="Q6" s="2">
        <f>D21-P6</f>
        <v>50</v>
      </c>
    </row>
    <row r="7" spans="1:17" s="2" customFormat="1" ht="25.5" customHeight="1">
      <c r="A7" s="2" t="str">
        <f>Geburtsdaten!A7</f>
        <v>Erna</v>
      </c>
      <c r="B7" s="2" t="str">
        <f>Geburtsdaten!D7</f>
        <v>gelb</v>
      </c>
      <c r="C7" s="2" t="str">
        <f>Geburtsdaten!F7</f>
        <v>grün</v>
      </c>
      <c r="D7" s="7">
        <f>Geburtsdaten!G7</f>
        <v>475</v>
      </c>
      <c r="E7" s="2">
        <f>F7-D7</f>
        <v>65</v>
      </c>
      <c r="F7" s="9">
        <v>540</v>
      </c>
      <c r="G7" s="2">
        <f t="shared" ref="G7:G8" si="0">H7-F7</f>
        <v>55</v>
      </c>
      <c r="H7" s="9">
        <v>595</v>
      </c>
      <c r="I7" s="2">
        <f t="shared" ref="I7" si="1">J7-H7</f>
        <v>75</v>
      </c>
      <c r="J7" s="9">
        <v>670</v>
      </c>
      <c r="K7" s="2">
        <f t="shared" ref="K7" si="2">L7-J7</f>
        <v>50</v>
      </c>
      <c r="L7" s="9">
        <v>720</v>
      </c>
      <c r="M7" s="2">
        <f t="shared" ref="M7" si="3">N7-L7</f>
        <v>90</v>
      </c>
      <c r="N7" s="9">
        <v>810</v>
      </c>
      <c r="O7" s="2">
        <f t="shared" ref="O7" si="4">P7-N7</f>
        <v>50</v>
      </c>
      <c r="P7" s="9">
        <v>860</v>
      </c>
      <c r="Q7" s="2">
        <f>D22-P7</f>
        <v>115</v>
      </c>
    </row>
    <row r="8" spans="1:17" s="2" customFormat="1" ht="25.5" customHeight="1">
      <c r="A8" s="2" t="str">
        <f>Geburtsdaten!A8</f>
        <v>Eva</v>
      </c>
      <c r="B8" s="2" t="str">
        <f>Geburtsdaten!D8</f>
        <v>schwarz</v>
      </c>
      <c r="C8" s="2" t="str">
        <f>Geburtsdaten!F8</f>
        <v>ohne</v>
      </c>
      <c r="D8" s="45" t="s">
        <v>15</v>
      </c>
      <c r="E8" s="8" t="s">
        <v>15</v>
      </c>
      <c r="F8" s="9">
        <v>415</v>
      </c>
      <c r="G8" s="2">
        <f t="shared" si="0"/>
        <v>45</v>
      </c>
      <c r="H8" s="9">
        <v>460</v>
      </c>
      <c r="I8" s="2">
        <f t="shared" ref="I8" si="5">J8-H8</f>
        <v>45</v>
      </c>
      <c r="J8" s="9">
        <v>505</v>
      </c>
      <c r="K8" s="2">
        <f t="shared" ref="K8" si="6">L8-J8</f>
        <v>95</v>
      </c>
      <c r="L8" s="9">
        <v>600</v>
      </c>
      <c r="M8" s="2">
        <f t="shared" ref="M8" si="7">N8-L8</f>
        <v>60</v>
      </c>
      <c r="N8" s="9">
        <v>660</v>
      </c>
      <c r="O8" s="2">
        <f t="shared" ref="O8" si="8">P8-N8</f>
        <v>100</v>
      </c>
      <c r="P8" s="9">
        <v>760</v>
      </c>
      <c r="Q8" s="2">
        <f>D23-P8</f>
        <v>80</v>
      </c>
    </row>
    <row r="9" spans="1:17" s="2" customFormat="1" ht="25.5" customHeight="1">
      <c r="A9" s="8" t="s">
        <v>15</v>
      </c>
      <c r="B9" s="8" t="s">
        <v>15</v>
      </c>
      <c r="C9" s="8" t="s">
        <v>15</v>
      </c>
      <c r="D9" s="9" t="s">
        <v>15</v>
      </c>
      <c r="E9" s="8" t="s">
        <v>15</v>
      </c>
      <c r="F9" s="9" t="s">
        <v>15</v>
      </c>
      <c r="G9" s="8" t="s">
        <v>15</v>
      </c>
      <c r="H9" s="9" t="s">
        <v>15</v>
      </c>
      <c r="I9" s="8" t="s">
        <v>15</v>
      </c>
      <c r="J9" s="9" t="s">
        <v>15</v>
      </c>
      <c r="K9" s="8" t="s">
        <v>15</v>
      </c>
      <c r="L9" s="9" t="s">
        <v>15</v>
      </c>
      <c r="M9" s="8" t="s">
        <v>15</v>
      </c>
      <c r="N9" s="9" t="s">
        <v>15</v>
      </c>
      <c r="O9" s="8" t="s">
        <v>15</v>
      </c>
      <c r="P9" s="9" t="s">
        <v>15</v>
      </c>
      <c r="Q9" s="8" t="s">
        <v>15</v>
      </c>
    </row>
    <row r="10" spans="1:17" s="2" customFormat="1" ht="25.5" customHeight="1">
      <c r="A10" s="8" t="s">
        <v>15</v>
      </c>
      <c r="B10" s="8" t="s">
        <v>15</v>
      </c>
      <c r="C10" s="8" t="s">
        <v>15</v>
      </c>
      <c r="D10" s="9" t="s">
        <v>15</v>
      </c>
      <c r="E10" s="8" t="s">
        <v>15</v>
      </c>
      <c r="F10" s="9" t="s">
        <v>15</v>
      </c>
      <c r="G10" s="8" t="s">
        <v>15</v>
      </c>
      <c r="H10" s="9" t="s">
        <v>15</v>
      </c>
      <c r="I10" s="8" t="s">
        <v>15</v>
      </c>
      <c r="J10" s="9" t="s">
        <v>15</v>
      </c>
      <c r="K10" s="8" t="s">
        <v>15</v>
      </c>
      <c r="L10" s="9" t="s">
        <v>15</v>
      </c>
      <c r="M10" s="8" t="s">
        <v>15</v>
      </c>
      <c r="N10" s="9" t="s">
        <v>15</v>
      </c>
      <c r="O10" s="8" t="s">
        <v>15</v>
      </c>
      <c r="P10" s="9" t="s">
        <v>15</v>
      </c>
      <c r="Q10" s="8" t="s">
        <v>15</v>
      </c>
    </row>
    <row r="11" spans="1:17" s="2" customFormat="1" ht="25.5" customHeight="1">
      <c r="A11" s="8" t="s">
        <v>15</v>
      </c>
      <c r="B11" s="8" t="s">
        <v>15</v>
      </c>
      <c r="C11" s="8" t="s">
        <v>15</v>
      </c>
      <c r="D11" s="9" t="s">
        <v>15</v>
      </c>
      <c r="E11" s="8" t="s">
        <v>15</v>
      </c>
      <c r="F11" s="9" t="s">
        <v>15</v>
      </c>
      <c r="G11" s="8" t="s">
        <v>15</v>
      </c>
      <c r="H11" s="9" t="s">
        <v>15</v>
      </c>
      <c r="I11" s="8" t="s">
        <v>15</v>
      </c>
      <c r="J11" s="9" t="s">
        <v>15</v>
      </c>
      <c r="K11" s="8" t="s">
        <v>15</v>
      </c>
      <c r="L11" s="9" t="s">
        <v>15</v>
      </c>
      <c r="M11" s="8" t="s">
        <v>15</v>
      </c>
      <c r="N11" s="9" t="s">
        <v>15</v>
      </c>
      <c r="O11" s="8" t="s">
        <v>15</v>
      </c>
      <c r="P11" s="9" t="s">
        <v>15</v>
      </c>
      <c r="Q11" s="8" t="s">
        <v>15</v>
      </c>
    </row>
    <row r="12" spans="1:17" s="2" customFormat="1" ht="25.5" customHeight="1">
      <c r="A12" s="8" t="s">
        <v>15</v>
      </c>
      <c r="B12" s="8" t="s">
        <v>15</v>
      </c>
      <c r="C12" s="8" t="s">
        <v>15</v>
      </c>
      <c r="D12" s="9" t="s">
        <v>15</v>
      </c>
      <c r="E12" s="8" t="s">
        <v>15</v>
      </c>
      <c r="F12" s="9" t="s">
        <v>15</v>
      </c>
      <c r="G12" s="8" t="s">
        <v>15</v>
      </c>
      <c r="H12" s="9" t="s">
        <v>15</v>
      </c>
      <c r="I12" s="8" t="s">
        <v>15</v>
      </c>
      <c r="J12" s="9" t="s">
        <v>15</v>
      </c>
      <c r="K12" s="8" t="s">
        <v>15</v>
      </c>
      <c r="L12" s="9" t="s">
        <v>15</v>
      </c>
      <c r="M12" s="8" t="s">
        <v>15</v>
      </c>
      <c r="N12" s="9" t="s">
        <v>15</v>
      </c>
      <c r="O12" s="8" t="s">
        <v>15</v>
      </c>
      <c r="P12" s="9" t="s">
        <v>15</v>
      </c>
      <c r="Q12" s="8" t="s">
        <v>15</v>
      </c>
    </row>
    <row r="13" spans="1:17" s="2" customFormat="1" ht="25.5" customHeight="1">
      <c r="A13" s="8" t="s">
        <v>15</v>
      </c>
      <c r="B13" s="8" t="s">
        <v>15</v>
      </c>
      <c r="C13" s="8" t="s">
        <v>15</v>
      </c>
      <c r="D13" s="9" t="s">
        <v>15</v>
      </c>
      <c r="E13" s="8" t="s">
        <v>15</v>
      </c>
      <c r="F13" s="9" t="s">
        <v>15</v>
      </c>
      <c r="G13" s="8" t="s">
        <v>15</v>
      </c>
      <c r="H13" s="9" t="s">
        <v>15</v>
      </c>
      <c r="I13" s="8" t="s">
        <v>15</v>
      </c>
      <c r="J13" s="9" t="s">
        <v>15</v>
      </c>
      <c r="K13" s="8" t="s">
        <v>15</v>
      </c>
      <c r="L13" s="9" t="s">
        <v>15</v>
      </c>
      <c r="M13" s="8" t="s">
        <v>15</v>
      </c>
      <c r="N13" s="9" t="s">
        <v>15</v>
      </c>
      <c r="O13" s="8" t="s">
        <v>15</v>
      </c>
      <c r="P13" s="9" t="s">
        <v>15</v>
      </c>
      <c r="Q13" s="8" t="s">
        <v>15</v>
      </c>
    </row>
    <row r="14" spans="1:17" s="2" customFormat="1" ht="25.5" customHeight="1">
      <c r="A14" s="8" t="s">
        <v>15</v>
      </c>
      <c r="B14" s="8" t="s">
        <v>15</v>
      </c>
      <c r="C14" s="8" t="s">
        <v>15</v>
      </c>
      <c r="D14" s="9" t="s">
        <v>15</v>
      </c>
      <c r="E14" s="8" t="s">
        <v>15</v>
      </c>
      <c r="F14" s="9" t="s">
        <v>15</v>
      </c>
      <c r="G14" s="8" t="s">
        <v>15</v>
      </c>
      <c r="H14" s="9" t="s">
        <v>15</v>
      </c>
      <c r="I14" s="8" t="s">
        <v>15</v>
      </c>
      <c r="J14" s="9" t="s">
        <v>15</v>
      </c>
      <c r="K14" s="8" t="s">
        <v>15</v>
      </c>
      <c r="L14" s="9" t="s">
        <v>15</v>
      </c>
      <c r="M14" s="8" t="s">
        <v>15</v>
      </c>
      <c r="N14" s="9" t="s">
        <v>15</v>
      </c>
      <c r="O14" s="8" t="s">
        <v>15</v>
      </c>
      <c r="P14" s="9" t="s">
        <v>15</v>
      </c>
      <c r="Q14" s="8" t="s">
        <v>15</v>
      </c>
    </row>
    <row r="15" spans="1:17" s="2" customFormat="1" ht="25.5" customHeight="1">
      <c r="A15" s="8" t="s">
        <v>15</v>
      </c>
      <c r="B15" s="8" t="s">
        <v>15</v>
      </c>
      <c r="C15" s="8" t="s">
        <v>15</v>
      </c>
      <c r="D15" s="9" t="s">
        <v>15</v>
      </c>
      <c r="E15" s="8" t="s">
        <v>15</v>
      </c>
      <c r="F15" s="9" t="s">
        <v>15</v>
      </c>
      <c r="G15" s="8" t="s">
        <v>15</v>
      </c>
      <c r="H15" s="9" t="s">
        <v>15</v>
      </c>
      <c r="I15" s="8" t="s">
        <v>15</v>
      </c>
      <c r="J15" s="9" t="s">
        <v>15</v>
      </c>
      <c r="K15" s="8" t="s">
        <v>15</v>
      </c>
      <c r="L15" s="9" t="s">
        <v>15</v>
      </c>
      <c r="M15" s="8" t="s">
        <v>15</v>
      </c>
      <c r="N15" s="9" t="s">
        <v>15</v>
      </c>
      <c r="O15" s="8" t="s">
        <v>15</v>
      </c>
      <c r="P15" s="9" t="s">
        <v>15</v>
      </c>
      <c r="Q15" s="8" t="s">
        <v>15</v>
      </c>
    </row>
    <row r="16" spans="1:17" s="2" customFormat="1" ht="25.5" customHeight="1">
      <c r="A16" s="8" t="s">
        <v>15</v>
      </c>
      <c r="B16" s="8" t="s">
        <v>15</v>
      </c>
      <c r="C16" s="8" t="s">
        <v>15</v>
      </c>
      <c r="D16" s="9" t="s">
        <v>15</v>
      </c>
      <c r="E16" s="8" t="s">
        <v>15</v>
      </c>
      <c r="F16" s="9" t="s">
        <v>15</v>
      </c>
      <c r="G16" s="8" t="s">
        <v>15</v>
      </c>
      <c r="H16" s="9" t="s">
        <v>15</v>
      </c>
      <c r="I16" s="8" t="s">
        <v>15</v>
      </c>
      <c r="J16" s="9" t="s">
        <v>15</v>
      </c>
      <c r="K16" s="8" t="s">
        <v>15</v>
      </c>
      <c r="L16" s="9" t="s">
        <v>15</v>
      </c>
      <c r="M16" s="8" t="s">
        <v>15</v>
      </c>
      <c r="N16" s="9" t="s">
        <v>15</v>
      </c>
      <c r="O16" s="8" t="s">
        <v>15</v>
      </c>
      <c r="P16" s="9" t="s">
        <v>15</v>
      </c>
      <c r="Q16" s="8" t="s">
        <v>15</v>
      </c>
    </row>
    <row r="17" spans="1:17" s="2" customFormat="1" ht="25.5" customHeight="1">
      <c r="A17" s="8" t="s">
        <v>15</v>
      </c>
      <c r="B17" s="8" t="s">
        <v>15</v>
      </c>
      <c r="C17" s="8" t="s">
        <v>15</v>
      </c>
      <c r="D17" s="9" t="s">
        <v>15</v>
      </c>
      <c r="E17" s="8" t="s">
        <v>15</v>
      </c>
      <c r="F17" s="9" t="s">
        <v>15</v>
      </c>
      <c r="G17" s="8" t="s">
        <v>15</v>
      </c>
      <c r="H17" s="9" t="s">
        <v>15</v>
      </c>
      <c r="I17" s="8" t="s">
        <v>15</v>
      </c>
      <c r="J17" s="9" t="s">
        <v>15</v>
      </c>
      <c r="K17" s="8" t="s">
        <v>15</v>
      </c>
      <c r="L17" s="9" t="s">
        <v>15</v>
      </c>
      <c r="M17" s="8" t="s">
        <v>15</v>
      </c>
      <c r="N17" s="9" t="s">
        <v>15</v>
      </c>
      <c r="O17" s="8" t="s">
        <v>15</v>
      </c>
      <c r="P17" s="9" t="s">
        <v>15</v>
      </c>
      <c r="Q17" s="8" t="s">
        <v>15</v>
      </c>
    </row>
    <row r="18" spans="1:17" ht="63.75" customHeight="1">
      <c r="A18" s="2" t="str">
        <f>$A$3</f>
        <v>Name</v>
      </c>
      <c r="B18" s="2" t="str">
        <f>$B$3</f>
        <v>Farbe</v>
      </c>
      <c r="C18" s="28" t="str">
        <f>$C$3</f>
        <v>Kenn-
zeichnung</v>
      </c>
      <c r="D18" s="5">
        <f>P3+1</f>
        <v>42475</v>
      </c>
      <c r="E18" s="6" t="s">
        <v>14</v>
      </c>
      <c r="F18" s="5">
        <f>D18+1</f>
        <v>42476</v>
      </c>
      <c r="G18" s="6" t="s">
        <v>14</v>
      </c>
      <c r="H18" s="5">
        <f>F18+1</f>
        <v>42477</v>
      </c>
      <c r="I18" s="6" t="s">
        <v>14</v>
      </c>
      <c r="J18" s="5">
        <f>H18+1</f>
        <v>42478</v>
      </c>
      <c r="K18" s="6" t="s">
        <v>14</v>
      </c>
      <c r="L18" s="5">
        <f>J18+1</f>
        <v>42479</v>
      </c>
      <c r="M18" s="6" t="s">
        <v>14</v>
      </c>
      <c r="N18" s="5">
        <f>L18+1</f>
        <v>42480</v>
      </c>
      <c r="O18" s="6" t="s">
        <v>14</v>
      </c>
      <c r="P18" s="5">
        <f>N18+1</f>
        <v>42481</v>
      </c>
      <c r="Q18" s="6" t="s">
        <v>14</v>
      </c>
    </row>
    <row r="19" spans="1:17" s="2" customFormat="1" ht="25.5" customHeight="1">
      <c r="A19" s="2" t="str">
        <f>$A$4</f>
        <v>Erich</v>
      </c>
      <c r="B19" s="2" t="str">
        <f>$B$4</f>
        <v>schwarz</v>
      </c>
      <c r="C19" s="2" t="str">
        <f>$C$4</f>
        <v>ohne</v>
      </c>
      <c r="D19" s="9">
        <v>845</v>
      </c>
      <c r="E19" s="2">
        <f>F19-D19</f>
        <v>110</v>
      </c>
      <c r="F19" s="9">
        <v>955</v>
      </c>
      <c r="G19" s="2">
        <f>H19-F19</f>
        <v>65</v>
      </c>
      <c r="H19" s="9">
        <v>1020</v>
      </c>
      <c r="I19" s="2">
        <f>J19-H19</f>
        <v>100</v>
      </c>
      <c r="J19" s="9">
        <v>1120</v>
      </c>
      <c r="K19" s="2">
        <f>L19-J19</f>
        <v>60</v>
      </c>
      <c r="L19" s="9">
        <v>1180</v>
      </c>
      <c r="M19" s="2">
        <f>N19-L19</f>
        <v>135</v>
      </c>
      <c r="N19" s="9">
        <v>1315</v>
      </c>
      <c r="O19" s="2">
        <f>P19-N19</f>
        <v>75</v>
      </c>
      <c r="P19" s="9">
        <v>1390</v>
      </c>
      <c r="Q19" s="2">
        <f>D34-P19</f>
        <v>80</v>
      </c>
    </row>
    <row r="20" spans="1:17" s="2" customFormat="1" ht="25.5" customHeight="1">
      <c r="A20" s="2" t="str">
        <f>$A$5</f>
        <v>Ella</v>
      </c>
      <c r="B20" s="2" t="str">
        <f>$B$5</f>
        <v>gelb</v>
      </c>
      <c r="C20" s="2" t="str">
        <f>$C$5</f>
        <v>ohne</v>
      </c>
      <c r="D20" s="9">
        <v>880</v>
      </c>
      <c r="E20" s="2">
        <f>F20-D20</f>
        <v>70</v>
      </c>
      <c r="F20" s="9">
        <v>950</v>
      </c>
      <c r="G20" s="2">
        <f>H20-F20</f>
        <v>105</v>
      </c>
      <c r="H20" s="9">
        <v>1055</v>
      </c>
      <c r="I20" s="2">
        <f>J20-H20</f>
        <v>85</v>
      </c>
      <c r="J20" s="9">
        <v>1140</v>
      </c>
      <c r="K20" s="2">
        <f>L20-J20</f>
        <v>80</v>
      </c>
      <c r="L20" s="9">
        <v>1220</v>
      </c>
      <c r="M20" s="2">
        <f>N20-L20</f>
        <v>90</v>
      </c>
      <c r="N20" s="9">
        <v>1310</v>
      </c>
      <c r="O20" s="2">
        <f>P20-N20</f>
        <v>155</v>
      </c>
      <c r="P20" s="9">
        <v>1465</v>
      </c>
      <c r="Q20" s="2">
        <f>D35-P20</f>
        <v>45</v>
      </c>
    </row>
    <row r="21" spans="1:17" s="2" customFormat="1" ht="25.5" customHeight="1">
      <c r="A21" s="2" t="str">
        <f>$A$6</f>
        <v>Elsa</v>
      </c>
      <c r="B21" s="2" t="str">
        <f>$B$6</f>
        <v>gelb</v>
      </c>
      <c r="C21" s="2" t="str">
        <f>$C$6</f>
        <v>orange</v>
      </c>
      <c r="D21" s="9">
        <v>770</v>
      </c>
      <c r="E21" s="2">
        <f>F21-D21</f>
        <v>100</v>
      </c>
      <c r="F21" s="9">
        <v>870</v>
      </c>
      <c r="G21" s="2">
        <f>H21-F21</f>
        <v>75</v>
      </c>
      <c r="H21" s="9">
        <v>945</v>
      </c>
      <c r="I21" s="2">
        <f>J21-H21</f>
        <v>65</v>
      </c>
      <c r="J21" s="9">
        <v>1010</v>
      </c>
      <c r="K21" s="2">
        <f>L21-J21</f>
        <v>75</v>
      </c>
      <c r="L21" s="9">
        <v>1085</v>
      </c>
      <c r="M21" s="2">
        <f>N21-L21</f>
        <v>60</v>
      </c>
      <c r="N21" s="9">
        <v>1145</v>
      </c>
      <c r="O21" s="2">
        <f>P21-N21</f>
        <v>105</v>
      </c>
      <c r="P21" s="9">
        <v>1250</v>
      </c>
      <c r="Q21" s="2">
        <f>D36-P21</f>
        <v>90</v>
      </c>
    </row>
    <row r="22" spans="1:17" s="2" customFormat="1" ht="25.5" customHeight="1">
      <c r="A22" s="2" t="str">
        <f>$A$7</f>
        <v>Erna</v>
      </c>
      <c r="B22" s="2" t="str">
        <f>$B$7</f>
        <v>gelb</v>
      </c>
      <c r="C22" s="2" t="str">
        <f>$C$7</f>
        <v>grün</v>
      </c>
      <c r="D22" s="9">
        <v>975</v>
      </c>
      <c r="E22" s="2">
        <f t="shared" ref="E22" si="9">F22-D22</f>
        <v>85</v>
      </c>
      <c r="F22" s="9">
        <v>1060</v>
      </c>
      <c r="G22" s="2">
        <f t="shared" ref="G22" si="10">H22-F22</f>
        <v>90</v>
      </c>
      <c r="H22" s="9">
        <v>1150</v>
      </c>
      <c r="I22" s="2">
        <f t="shared" ref="I22" si="11">J22-H22</f>
        <v>130</v>
      </c>
      <c r="J22" s="9">
        <v>1280</v>
      </c>
      <c r="K22" s="2">
        <f t="shared" ref="K22" si="12">L22-J22</f>
        <v>60</v>
      </c>
      <c r="L22" s="9">
        <v>1340</v>
      </c>
      <c r="M22" s="2">
        <f t="shared" ref="M22" si="13">N22-L22</f>
        <v>105</v>
      </c>
      <c r="N22" s="9">
        <v>1445</v>
      </c>
      <c r="O22" s="2">
        <f t="shared" ref="O22" si="14">P22-N22</f>
        <v>110</v>
      </c>
      <c r="P22" s="9">
        <v>1555</v>
      </c>
      <c r="Q22" s="2">
        <f t="shared" ref="Q22" si="15">D37-P22</f>
        <v>65</v>
      </c>
    </row>
    <row r="23" spans="1:17" s="2" customFormat="1" ht="25.5" customHeight="1">
      <c r="A23" s="2" t="str">
        <f>$A$8</f>
        <v>Eva</v>
      </c>
      <c r="B23" s="2" t="str">
        <f>$B$8</f>
        <v>schwarz</v>
      </c>
      <c r="C23" s="2" t="str">
        <f>$C$8</f>
        <v>ohne</v>
      </c>
      <c r="D23" s="9">
        <v>840</v>
      </c>
      <c r="E23" s="2">
        <f t="shared" ref="E23" si="16">F23-D23</f>
        <v>100</v>
      </c>
      <c r="F23" s="9">
        <v>940</v>
      </c>
      <c r="G23" s="2">
        <f t="shared" ref="G23" si="17">H23-F23</f>
        <v>100</v>
      </c>
      <c r="H23" s="9">
        <v>1040</v>
      </c>
      <c r="I23" s="2">
        <f t="shared" ref="I23" si="18">J23-H23</f>
        <v>80</v>
      </c>
      <c r="J23" s="9">
        <v>1120</v>
      </c>
      <c r="K23" s="2">
        <f t="shared" ref="K23" si="19">L23-J23</f>
        <v>120</v>
      </c>
      <c r="L23" s="9">
        <v>1240</v>
      </c>
      <c r="M23" s="2">
        <f t="shared" ref="M23" si="20">N23-L23</f>
        <v>55</v>
      </c>
      <c r="N23" s="9">
        <v>1295</v>
      </c>
      <c r="O23" s="2">
        <f t="shared" ref="O23" si="21">P23-N23</f>
        <v>80</v>
      </c>
      <c r="P23" s="9">
        <v>1375</v>
      </c>
      <c r="Q23" s="2">
        <f t="shared" ref="Q23" si="22">D38-P23</f>
        <v>105</v>
      </c>
    </row>
    <row r="24" spans="1:17" s="2" customFormat="1" ht="25.5" customHeight="1">
      <c r="A24" s="8" t="s">
        <v>15</v>
      </c>
      <c r="B24" s="8" t="s">
        <v>15</v>
      </c>
      <c r="C24" s="8" t="s">
        <v>15</v>
      </c>
      <c r="D24" s="9" t="s">
        <v>15</v>
      </c>
      <c r="E24" s="8" t="s">
        <v>15</v>
      </c>
      <c r="F24" s="9" t="s">
        <v>15</v>
      </c>
      <c r="G24" s="8" t="s">
        <v>15</v>
      </c>
      <c r="H24" s="9" t="s">
        <v>15</v>
      </c>
      <c r="I24" s="8" t="s">
        <v>15</v>
      </c>
      <c r="J24" s="9" t="s">
        <v>15</v>
      </c>
      <c r="K24" s="8" t="s">
        <v>15</v>
      </c>
      <c r="L24" s="9" t="s">
        <v>15</v>
      </c>
      <c r="M24" s="8" t="s">
        <v>15</v>
      </c>
      <c r="N24" s="9" t="s">
        <v>15</v>
      </c>
      <c r="O24" s="8" t="s">
        <v>15</v>
      </c>
      <c r="P24" s="9" t="s">
        <v>15</v>
      </c>
      <c r="Q24" s="8" t="s">
        <v>15</v>
      </c>
    </row>
    <row r="25" spans="1:17" s="2" customFormat="1" ht="25.5" customHeight="1">
      <c r="A25" s="8" t="s">
        <v>15</v>
      </c>
      <c r="B25" s="8" t="s">
        <v>15</v>
      </c>
      <c r="C25" s="8" t="s">
        <v>15</v>
      </c>
      <c r="D25" s="9" t="s">
        <v>15</v>
      </c>
      <c r="E25" s="8" t="s">
        <v>15</v>
      </c>
      <c r="F25" s="9" t="s">
        <v>15</v>
      </c>
      <c r="G25" s="8" t="s">
        <v>15</v>
      </c>
      <c r="H25" s="9" t="s">
        <v>15</v>
      </c>
      <c r="I25" s="8" t="s">
        <v>15</v>
      </c>
      <c r="J25" s="9" t="s">
        <v>15</v>
      </c>
      <c r="K25" s="8" t="s">
        <v>15</v>
      </c>
      <c r="L25" s="9" t="s">
        <v>15</v>
      </c>
      <c r="M25" s="8" t="s">
        <v>15</v>
      </c>
      <c r="N25" s="9" t="s">
        <v>15</v>
      </c>
      <c r="O25" s="8" t="s">
        <v>15</v>
      </c>
      <c r="P25" s="9" t="s">
        <v>15</v>
      </c>
      <c r="Q25" s="8" t="s">
        <v>15</v>
      </c>
    </row>
    <row r="26" spans="1:17" s="2" customFormat="1" ht="25.5" customHeight="1">
      <c r="A26" s="8" t="s">
        <v>15</v>
      </c>
      <c r="B26" s="8" t="s">
        <v>15</v>
      </c>
      <c r="C26" s="8" t="s">
        <v>15</v>
      </c>
      <c r="D26" s="9" t="s">
        <v>15</v>
      </c>
      <c r="E26" s="8" t="s">
        <v>15</v>
      </c>
      <c r="F26" s="9" t="s">
        <v>15</v>
      </c>
      <c r="G26" s="8" t="s">
        <v>15</v>
      </c>
      <c r="H26" s="9" t="s">
        <v>15</v>
      </c>
      <c r="I26" s="8" t="s">
        <v>15</v>
      </c>
      <c r="J26" s="9" t="s">
        <v>15</v>
      </c>
      <c r="K26" s="8" t="s">
        <v>15</v>
      </c>
      <c r="L26" s="9" t="s">
        <v>15</v>
      </c>
      <c r="M26" s="8" t="s">
        <v>15</v>
      </c>
      <c r="N26" s="9" t="s">
        <v>15</v>
      </c>
      <c r="O26" s="8" t="s">
        <v>15</v>
      </c>
      <c r="P26" s="9" t="s">
        <v>15</v>
      </c>
      <c r="Q26" s="8" t="s">
        <v>15</v>
      </c>
    </row>
    <row r="27" spans="1:17" s="2" customFormat="1" ht="25.5" customHeight="1">
      <c r="A27" s="8" t="s">
        <v>15</v>
      </c>
      <c r="B27" s="8" t="s">
        <v>15</v>
      </c>
      <c r="C27" s="8" t="s">
        <v>15</v>
      </c>
      <c r="D27" s="9" t="s">
        <v>15</v>
      </c>
      <c r="E27" s="8" t="s">
        <v>15</v>
      </c>
      <c r="F27" s="9" t="s">
        <v>15</v>
      </c>
      <c r="G27" s="8" t="s">
        <v>15</v>
      </c>
      <c r="H27" s="9" t="s">
        <v>15</v>
      </c>
      <c r="I27" s="8" t="s">
        <v>15</v>
      </c>
      <c r="J27" s="9" t="s">
        <v>15</v>
      </c>
      <c r="K27" s="8" t="s">
        <v>15</v>
      </c>
      <c r="L27" s="9" t="s">
        <v>15</v>
      </c>
      <c r="M27" s="8" t="s">
        <v>15</v>
      </c>
      <c r="N27" s="9" t="s">
        <v>15</v>
      </c>
      <c r="O27" s="8" t="s">
        <v>15</v>
      </c>
      <c r="P27" s="9" t="s">
        <v>15</v>
      </c>
      <c r="Q27" s="8" t="s">
        <v>15</v>
      </c>
    </row>
    <row r="28" spans="1:17" s="2" customFormat="1" ht="25.5" customHeight="1">
      <c r="A28" s="8" t="s">
        <v>15</v>
      </c>
      <c r="B28" s="8" t="s">
        <v>15</v>
      </c>
      <c r="C28" s="8" t="s">
        <v>15</v>
      </c>
      <c r="D28" s="9" t="s">
        <v>15</v>
      </c>
      <c r="E28" s="8" t="s">
        <v>15</v>
      </c>
      <c r="F28" s="9" t="s">
        <v>15</v>
      </c>
      <c r="G28" s="8" t="s">
        <v>15</v>
      </c>
      <c r="H28" s="9" t="s">
        <v>15</v>
      </c>
      <c r="I28" s="8" t="s">
        <v>15</v>
      </c>
      <c r="J28" s="9" t="s">
        <v>15</v>
      </c>
      <c r="K28" s="8" t="s">
        <v>15</v>
      </c>
      <c r="L28" s="9" t="s">
        <v>15</v>
      </c>
      <c r="M28" s="8" t="s">
        <v>15</v>
      </c>
      <c r="N28" s="9" t="s">
        <v>15</v>
      </c>
      <c r="O28" s="8" t="s">
        <v>15</v>
      </c>
      <c r="P28" s="9" t="s">
        <v>15</v>
      </c>
      <c r="Q28" s="8" t="s">
        <v>15</v>
      </c>
    </row>
    <row r="29" spans="1:17" s="2" customFormat="1" ht="25.5" customHeight="1">
      <c r="A29" s="8" t="s">
        <v>15</v>
      </c>
      <c r="B29" s="8" t="s">
        <v>15</v>
      </c>
      <c r="C29" s="8" t="s">
        <v>15</v>
      </c>
      <c r="D29" s="9" t="s">
        <v>15</v>
      </c>
      <c r="E29" s="8" t="s">
        <v>15</v>
      </c>
      <c r="F29" s="9" t="s">
        <v>15</v>
      </c>
      <c r="G29" s="8" t="s">
        <v>15</v>
      </c>
      <c r="H29" s="9" t="s">
        <v>15</v>
      </c>
      <c r="I29" s="8" t="s">
        <v>15</v>
      </c>
      <c r="J29" s="9" t="s">
        <v>15</v>
      </c>
      <c r="K29" s="8" t="s">
        <v>15</v>
      </c>
      <c r="L29" s="9" t="s">
        <v>15</v>
      </c>
      <c r="M29" s="8" t="s">
        <v>15</v>
      </c>
      <c r="N29" s="9" t="s">
        <v>15</v>
      </c>
      <c r="O29" s="8" t="s">
        <v>15</v>
      </c>
      <c r="P29" s="9" t="s">
        <v>15</v>
      </c>
      <c r="Q29" s="8" t="s">
        <v>15</v>
      </c>
    </row>
    <row r="30" spans="1:17" s="2" customFormat="1" ht="25.5" customHeight="1">
      <c r="A30" s="8" t="s">
        <v>15</v>
      </c>
      <c r="B30" s="8" t="s">
        <v>15</v>
      </c>
      <c r="C30" s="8" t="s">
        <v>15</v>
      </c>
      <c r="D30" s="9" t="s">
        <v>15</v>
      </c>
      <c r="E30" s="8" t="s">
        <v>15</v>
      </c>
      <c r="F30" s="9" t="s">
        <v>15</v>
      </c>
      <c r="G30" s="8" t="s">
        <v>15</v>
      </c>
      <c r="H30" s="9" t="s">
        <v>15</v>
      </c>
      <c r="I30" s="8" t="s">
        <v>15</v>
      </c>
      <c r="J30" s="9" t="s">
        <v>15</v>
      </c>
      <c r="K30" s="8" t="s">
        <v>15</v>
      </c>
      <c r="L30" s="9" t="s">
        <v>15</v>
      </c>
      <c r="M30" s="8" t="s">
        <v>15</v>
      </c>
      <c r="N30" s="9" t="s">
        <v>15</v>
      </c>
      <c r="O30" s="8" t="s">
        <v>15</v>
      </c>
      <c r="P30" s="9" t="s">
        <v>15</v>
      </c>
      <c r="Q30" s="8" t="s">
        <v>15</v>
      </c>
    </row>
    <row r="31" spans="1:17" s="2" customFormat="1" ht="25.5" customHeight="1">
      <c r="A31" s="8" t="s">
        <v>15</v>
      </c>
      <c r="B31" s="8" t="s">
        <v>15</v>
      </c>
      <c r="C31" s="8" t="s">
        <v>15</v>
      </c>
      <c r="D31" s="9" t="s">
        <v>15</v>
      </c>
      <c r="E31" s="8" t="s">
        <v>15</v>
      </c>
      <c r="F31" s="9" t="s">
        <v>15</v>
      </c>
      <c r="G31" s="8" t="s">
        <v>15</v>
      </c>
      <c r="H31" s="9" t="s">
        <v>15</v>
      </c>
      <c r="I31" s="8" t="s">
        <v>15</v>
      </c>
      <c r="J31" s="9" t="s">
        <v>15</v>
      </c>
      <c r="K31" s="8" t="s">
        <v>15</v>
      </c>
      <c r="L31" s="9" t="s">
        <v>15</v>
      </c>
      <c r="M31" s="8" t="s">
        <v>15</v>
      </c>
      <c r="N31" s="9" t="s">
        <v>15</v>
      </c>
      <c r="O31" s="8" t="s">
        <v>15</v>
      </c>
      <c r="P31" s="9" t="s">
        <v>15</v>
      </c>
      <c r="Q31" s="8" t="s">
        <v>15</v>
      </c>
    </row>
    <row r="32" spans="1:17" s="2" customFormat="1" ht="25.5" customHeight="1">
      <c r="A32" s="8" t="s">
        <v>15</v>
      </c>
      <c r="B32" s="8" t="s">
        <v>15</v>
      </c>
      <c r="C32" s="8" t="s">
        <v>15</v>
      </c>
      <c r="D32" s="9" t="s">
        <v>15</v>
      </c>
      <c r="E32" s="8" t="s">
        <v>15</v>
      </c>
      <c r="F32" s="9" t="s">
        <v>15</v>
      </c>
      <c r="G32" s="8" t="s">
        <v>15</v>
      </c>
      <c r="H32" s="9" t="s">
        <v>15</v>
      </c>
      <c r="I32" s="8" t="s">
        <v>15</v>
      </c>
      <c r="J32" s="9" t="s">
        <v>15</v>
      </c>
      <c r="K32" s="8" t="s">
        <v>15</v>
      </c>
      <c r="L32" s="9" t="s">
        <v>15</v>
      </c>
      <c r="M32" s="8" t="s">
        <v>15</v>
      </c>
      <c r="N32" s="9" t="s">
        <v>15</v>
      </c>
      <c r="O32" s="8" t="s">
        <v>15</v>
      </c>
      <c r="P32" s="9" t="s">
        <v>15</v>
      </c>
      <c r="Q32" s="8" t="s">
        <v>15</v>
      </c>
    </row>
    <row r="33" spans="1:17" ht="63.75" customHeight="1">
      <c r="A33" s="2" t="str">
        <f>$A$3</f>
        <v>Name</v>
      </c>
      <c r="B33" s="2" t="str">
        <f>$B$3</f>
        <v>Farbe</v>
      </c>
      <c r="C33" s="28" t="str">
        <f>$C$3</f>
        <v>Kenn-
zeichnung</v>
      </c>
      <c r="D33" s="5">
        <f>P18+1</f>
        <v>42482</v>
      </c>
      <c r="E33" s="6" t="s">
        <v>14</v>
      </c>
      <c r="F33" s="5">
        <f>D33+1</f>
        <v>42483</v>
      </c>
      <c r="G33" s="6" t="s">
        <v>14</v>
      </c>
      <c r="H33" s="5">
        <f>F33+1</f>
        <v>42484</v>
      </c>
      <c r="I33" s="6" t="s">
        <v>14</v>
      </c>
      <c r="J33" s="5">
        <f>H33+1</f>
        <v>42485</v>
      </c>
      <c r="K33" s="6" t="s">
        <v>14</v>
      </c>
      <c r="L33" s="5">
        <f>J33+1</f>
        <v>42486</v>
      </c>
      <c r="M33" s="6" t="s">
        <v>14</v>
      </c>
      <c r="N33" s="5">
        <f>L33+1</f>
        <v>42487</v>
      </c>
      <c r="O33" s="6" t="s">
        <v>14</v>
      </c>
      <c r="P33" s="5">
        <f>N33+1</f>
        <v>42488</v>
      </c>
      <c r="Q33" s="6" t="s">
        <v>14</v>
      </c>
    </row>
    <row r="34" spans="1:17" s="2" customFormat="1" ht="25.5" customHeight="1">
      <c r="A34" s="2" t="str">
        <f>$A$4</f>
        <v>Erich</v>
      </c>
      <c r="B34" s="2" t="str">
        <f>$B$4</f>
        <v>schwarz</v>
      </c>
      <c r="C34" s="2" t="str">
        <f>$C$4</f>
        <v>ohne</v>
      </c>
      <c r="D34" s="9">
        <v>1470</v>
      </c>
      <c r="E34" s="2">
        <f>F34-D34</f>
        <v>-25</v>
      </c>
      <c r="F34" s="9">
        <v>1445</v>
      </c>
      <c r="G34" s="2">
        <f>H34-F34</f>
        <v>-30</v>
      </c>
      <c r="H34" s="9">
        <v>1415</v>
      </c>
      <c r="I34" s="2">
        <f>J34-H34</f>
        <v>45</v>
      </c>
      <c r="J34" s="9">
        <v>1460</v>
      </c>
      <c r="K34" s="2">
        <f>L34-J34</f>
        <v>5</v>
      </c>
      <c r="L34" s="9">
        <v>1465</v>
      </c>
      <c r="M34" s="2">
        <f>N34-L34</f>
        <v>55</v>
      </c>
      <c r="N34" s="9">
        <v>1520</v>
      </c>
      <c r="O34" s="2">
        <f>P34-N34</f>
        <v>65</v>
      </c>
      <c r="P34" s="9">
        <v>1585</v>
      </c>
      <c r="Q34" s="2">
        <f>D49-P34</f>
        <v>40</v>
      </c>
    </row>
    <row r="35" spans="1:17" s="2" customFormat="1" ht="25.5" customHeight="1">
      <c r="A35" s="2" t="str">
        <f>$A$5</f>
        <v>Ella</v>
      </c>
      <c r="B35" s="2" t="str">
        <f>$B$5</f>
        <v>gelb</v>
      </c>
      <c r="C35" s="2" t="str">
        <f>$C$5</f>
        <v>ohne</v>
      </c>
      <c r="D35" s="9">
        <v>1510</v>
      </c>
      <c r="E35" s="2">
        <f>F35-D35</f>
        <v>-15</v>
      </c>
      <c r="F35" s="9">
        <v>1495</v>
      </c>
      <c r="G35" s="2">
        <f>H35-F35</f>
        <v>-55</v>
      </c>
      <c r="H35" s="9">
        <v>1440</v>
      </c>
      <c r="I35" s="2">
        <f>J35-H35</f>
        <v>60</v>
      </c>
      <c r="J35" s="9">
        <v>1500</v>
      </c>
      <c r="K35" s="2">
        <f>L35-J35</f>
        <v>15</v>
      </c>
      <c r="L35" s="9">
        <v>1515</v>
      </c>
      <c r="M35" s="2">
        <f>N35-L35</f>
        <v>35</v>
      </c>
      <c r="N35" s="9">
        <v>1550</v>
      </c>
      <c r="O35" s="2">
        <f>P35-N35</f>
        <v>80</v>
      </c>
      <c r="P35" s="9">
        <v>1630</v>
      </c>
      <c r="Q35" s="2">
        <f>D50-P35</f>
        <v>40</v>
      </c>
    </row>
    <row r="36" spans="1:17" s="2" customFormat="1" ht="25.5" customHeight="1">
      <c r="A36" s="2" t="str">
        <f>$A$6</f>
        <v>Elsa</v>
      </c>
      <c r="B36" s="2" t="str">
        <f>$B$6</f>
        <v>gelb</v>
      </c>
      <c r="C36" s="2" t="str">
        <f>$C$6</f>
        <v>orange</v>
      </c>
      <c r="D36" s="9">
        <v>1340</v>
      </c>
      <c r="E36" s="2">
        <f>F36-D36</f>
        <v>15</v>
      </c>
      <c r="F36" s="9">
        <v>1355</v>
      </c>
      <c r="G36" s="2">
        <f>H36-F36</f>
        <v>50</v>
      </c>
      <c r="H36" s="9">
        <v>1405</v>
      </c>
      <c r="I36" s="2">
        <f>J36-H36</f>
        <v>45</v>
      </c>
      <c r="J36" s="9">
        <v>1450</v>
      </c>
      <c r="K36" s="2">
        <f>L36-J36</f>
        <v>55</v>
      </c>
      <c r="L36" s="9">
        <v>1505</v>
      </c>
      <c r="M36" s="2">
        <f>N36-L36</f>
        <v>25</v>
      </c>
      <c r="N36" s="9">
        <v>1530</v>
      </c>
      <c r="O36" s="2">
        <f>P36-N36</f>
        <v>60</v>
      </c>
      <c r="P36" s="9">
        <v>1590</v>
      </c>
      <c r="Q36" s="2">
        <f>D51-P36</f>
        <v>45</v>
      </c>
    </row>
    <row r="37" spans="1:17" s="2" customFormat="1" ht="25.5" customHeight="1">
      <c r="A37" s="2" t="str">
        <f>$A$7</f>
        <v>Erna</v>
      </c>
      <c r="B37" s="2" t="str">
        <f>$B$7</f>
        <v>gelb</v>
      </c>
      <c r="C37" s="2" t="str">
        <f>$C$7</f>
        <v>grün</v>
      </c>
      <c r="D37" s="9">
        <v>1620</v>
      </c>
      <c r="E37" s="2">
        <f>F37-D37</f>
        <v>10</v>
      </c>
      <c r="F37" s="9">
        <v>1630</v>
      </c>
      <c r="G37" s="2">
        <f>H37-F37</f>
        <v>50</v>
      </c>
      <c r="H37" s="9">
        <v>1680</v>
      </c>
      <c r="I37" s="2">
        <f>J37-H37</f>
        <v>20</v>
      </c>
      <c r="J37" s="9">
        <v>1700</v>
      </c>
      <c r="K37" s="2">
        <f>L37-J37</f>
        <v>10</v>
      </c>
      <c r="L37" s="9">
        <v>1710</v>
      </c>
      <c r="M37" s="2">
        <f>N37-L37</f>
        <v>40</v>
      </c>
      <c r="N37" s="9">
        <v>1750</v>
      </c>
      <c r="O37" s="2">
        <f>P37-N37</f>
        <v>45</v>
      </c>
      <c r="P37" s="9">
        <v>1795</v>
      </c>
      <c r="Q37" s="2">
        <f>D52-P37</f>
        <v>40</v>
      </c>
    </row>
    <row r="38" spans="1:17" s="2" customFormat="1" ht="25.5" customHeight="1">
      <c r="A38" s="2" t="str">
        <f>$A$8</f>
        <v>Eva</v>
      </c>
      <c r="B38" s="2" t="str">
        <f>$B$8</f>
        <v>schwarz</v>
      </c>
      <c r="C38" s="2" t="str">
        <f>$C$8</f>
        <v>ohne</v>
      </c>
      <c r="D38" s="9">
        <v>1480</v>
      </c>
      <c r="E38" s="2">
        <f>F38-D38</f>
        <v>-10</v>
      </c>
      <c r="F38" s="9">
        <v>1470</v>
      </c>
      <c r="G38" s="2">
        <f>H38-F38</f>
        <v>-5</v>
      </c>
      <c r="H38" s="9">
        <v>1465</v>
      </c>
      <c r="I38" s="2">
        <f>J38-H38</f>
        <v>55</v>
      </c>
      <c r="J38" s="9">
        <v>1520</v>
      </c>
      <c r="K38" s="2">
        <f>L38-J38</f>
        <v>20</v>
      </c>
      <c r="L38" s="9">
        <v>1540</v>
      </c>
      <c r="M38" s="2">
        <f>N38-L38</f>
        <v>45</v>
      </c>
      <c r="N38" s="9">
        <v>1585</v>
      </c>
      <c r="O38" s="2">
        <f>P38-N38</f>
        <v>60</v>
      </c>
      <c r="P38" s="9">
        <v>1645</v>
      </c>
      <c r="Q38" s="2">
        <f>D53-P38</f>
        <v>45</v>
      </c>
    </row>
    <row r="39" spans="1:17" s="2" customFormat="1" ht="25.5" customHeight="1">
      <c r="A39" s="8" t="s">
        <v>15</v>
      </c>
      <c r="B39" s="8" t="s">
        <v>15</v>
      </c>
      <c r="C39" s="8" t="s">
        <v>15</v>
      </c>
      <c r="D39" s="9" t="s">
        <v>15</v>
      </c>
      <c r="E39" s="8" t="s">
        <v>15</v>
      </c>
      <c r="F39" s="9" t="s">
        <v>15</v>
      </c>
      <c r="G39" s="8" t="s">
        <v>15</v>
      </c>
      <c r="H39" s="9" t="s">
        <v>15</v>
      </c>
      <c r="I39" s="8" t="s">
        <v>15</v>
      </c>
      <c r="J39" s="9" t="s">
        <v>15</v>
      </c>
      <c r="K39" s="8" t="s">
        <v>15</v>
      </c>
      <c r="L39" s="9" t="s">
        <v>15</v>
      </c>
      <c r="M39" s="8" t="s">
        <v>15</v>
      </c>
      <c r="N39" s="9" t="s">
        <v>15</v>
      </c>
      <c r="O39" s="8" t="s">
        <v>15</v>
      </c>
      <c r="P39" s="9" t="s">
        <v>15</v>
      </c>
      <c r="Q39" s="8" t="s">
        <v>15</v>
      </c>
    </row>
    <row r="40" spans="1:17" s="2" customFormat="1" ht="25.5" customHeight="1">
      <c r="A40" s="8" t="s">
        <v>15</v>
      </c>
      <c r="B40" s="8" t="s">
        <v>15</v>
      </c>
      <c r="C40" s="8" t="s">
        <v>15</v>
      </c>
      <c r="D40" s="9" t="s">
        <v>15</v>
      </c>
      <c r="E40" s="8" t="s">
        <v>15</v>
      </c>
      <c r="F40" s="9" t="s">
        <v>15</v>
      </c>
      <c r="G40" s="8" t="s">
        <v>15</v>
      </c>
      <c r="H40" s="9" t="s">
        <v>15</v>
      </c>
      <c r="I40" s="8" t="s">
        <v>15</v>
      </c>
      <c r="J40" s="9" t="s">
        <v>15</v>
      </c>
      <c r="K40" s="8" t="s">
        <v>15</v>
      </c>
      <c r="L40" s="9" t="s">
        <v>15</v>
      </c>
      <c r="M40" s="8" t="s">
        <v>15</v>
      </c>
      <c r="N40" s="9" t="s">
        <v>15</v>
      </c>
      <c r="O40" s="8" t="s">
        <v>15</v>
      </c>
      <c r="P40" s="9" t="s">
        <v>15</v>
      </c>
      <c r="Q40" s="8" t="s">
        <v>15</v>
      </c>
    </row>
    <row r="41" spans="1:17" s="2" customFormat="1" ht="25.5" customHeight="1">
      <c r="A41" s="8" t="s">
        <v>15</v>
      </c>
      <c r="B41" s="8" t="s">
        <v>15</v>
      </c>
      <c r="C41" s="8" t="s">
        <v>15</v>
      </c>
      <c r="D41" s="9" t="s">
        <v>15</v>
      </c>
      <c r="E41" s="8" t="s">
        <v>15</v>
      </c>
      <c r="F41" s="9" t="s">
        <v>15</v>
      </c>
      <c r="G41" s="8" t="s">
        <v>15</v>
      </c>
      <c r="H41" s="9" t="s">
        <v>15</v>
      </c>
      <c r="I41" s="8" t="s">
        <v>15</v>
      </c>
      <c r="J41" s="9" t="s">
        <v>15</v>
      </c>
      <c r="K41" s="8" t="s">
        <v>15</v>
      </c>
      <c r="L41" s="9" t="s">
        <v>15</v>
      </c>
      <c r="M41" s="8" t="s">
        <v>15</v>
      </c>
      <c r="N41" s="9" t="s">
        <v>15</v>
      </c>
      <c r="O41" s="8" t="s">
        <v>15</v>
      </c>
      <c r="P41" s="9" t="s">
        <v>15</v>
      </c>
      <c r="Q41" s="8" t="s">
        <v>15</v>
      </c>
    </row>
    <row r="42" spans="1:17" s="2" customFormat="1" ht="25.5" customHeight="1">
      <c r="A42" s="8" t="s">
        <v>15</v>
      </c>
      <c r="B42" s="8" t="s">
        <v>15</v>
      </c>
      <c r="C42" s="8" t="s">
        <v>15</v>
      </c>
      <c r="D42" s="9" t="s">
        <v>15</v>
      </c>
      <c r="E42" s="8" t="s">
        <v>15</v>
      </c>
      <c r="F42" s="9" t="s">
        <v>15</v>
      </c>
      <c r="G42" s="8" t="s">
        <v>15</v>
      </c>
      <c r="H42" s="9" t="s">
        <v>15</v>
      </c>
      <c r="I42" s="8" t="s">
        <v>15</v>
      </c>
      <c r="J42" s="9" t="s">
        <v>15</v>
      </c>
      <c r="K42" s="8" t="s">
        <v>15</v>
      </c>
      <c r="L42" s="9" t="s">
        <v>15</v>
      </c>
      <c r="M42" s="8" t="s">
        <v>15</v>
      </c>
      <c r="N42" s="9" t="s">
        <v>15</v>
      </c>
      <c r="O42" s="8" t="s">
        <v>15</v>
      </c>
      <c r="P42" s="9" t="s">
        <v>15</v>
      </c>
      <c r="Q42" s="8" t="s">
        <v>15</v>
      </c>
    </row>
    <row r="43" spans="1:17" s="2" customFormat="1" ht="25.5" customHeight="1">
      <c r="A43" s="8" t="s">
        <v>15</v>
      </c>
      <c r="B43" s="8" t="s">
        <v>15</v>
      </c>
      <c r="C43" s="8" t="s">
        <v>15</v>
      </c>
      <c r="D43" s="9" t="s">
        <v>15</v>
      </c>
      <c r="E43" s="8" t="s">
        <v>15</v>
      </c>
      <c r="F43" s="9" t="s">
        <v>15</v>
      </c>
      <c r="G43" s="8" t="s">
        <v>15</v>
      </c>
      <c r="H43" s="9" t="s">
        <v>15</v>
      </c>
      <c r="I43" s="8" t="s">
        <v>15</v>
      </c>
      <c r="J43" s="9" t="s">
        <v>15</v>
      </c>
      <c r="K43" s="8" t="s">
        <v>15</v>
      </c>
      <c r="L43" s="9" t="s">
        <v>15</v>
      </c>
      <c r="M43" s="8" t="s">
        <v>15</v>
      </c>
      <c r="N43" s="9" t="s">
        <v>15</v>
      </c>
      <c r="O43" s="8" t="s">
        <v>15</v>
      </c>
      <c r="P43" s="9" t="s">
        <v>15</v>
      </c>
      <c r="Q43" s="8" t="s">
        <v>15</v>
      </c>
    </row>
    <row r="44" spans="1:17" s="2" customFormat="1" ht="25.5" customHeight="1">
      <c r="A44" s="8" t="s">
        <v>15</v>
      </c>
      <c r="B44" s="8" t="s">
        <v>15</v>
      </c>
      <c r="C44" s="8" t="s">
        <v>15</v>
      </c>
      <c r="D44" s="9" t="s">
        <v>15</v>
      </c>
      <c r="E44" s="8" t="s">
        <v>15</v>
      </c>
      <c r="F44" s="9" t="s">
        <v>15</v>
      </c>
      <c r="G44" s="8" t="s">
        <v>15</v>
      </c>
      <c r="H44" s="9" t="s">
        <v>15</v>
      </c>
      <c r="I44" s="8" t="s">
        <v>15</v>
      </c>
      <c r="J44" s="9" t="s">
        <v>15</v>
      </c>
      <c r="K44" s="8" t="s">
        <v>15</v>
      </c>
      <c r="L44" s="9" t="s">
        <v>15</v>
      </c>
      <c r="M44" s="8" t="s">
        <v>15</v>
      </c>
      <c r="N44" s="9" t="s">
        <v>15</v>
      </c>
      <c r="O44" s="8" t="s">
        <v>15</v>
      </c>
      <c r="P44" s="9" t="s">
        <v>15</v>
      </c>
      <c r="Q44" s="8" t="s">
        <v>15</v>
      </c>
    </row>
    <row r="45" spans="1:17" s="2" customFormat="1" ht="25.5" customHeight="1">
      <c r="A45" s="8" t="s">
        <v>15</v>
      </c>
      <c r="B45" s="8" t="s">
        <v>15</v>
      </c>
      <c r="C45" s="8" t="s">
        <v>15</v>
      </c>
      <c r="D45" s="9" t="s">
        <v>15</v>
      </c>
      <c r="E45" s="8" t="s">
        <v>15</v>
      </c>
      <c r="F45" s="9" t="s">
        <v>15</v>
      </c>
      <c r="G45" s="8" t="s">
        <v>15</v>
      </c>
      <c r="H45" s="9" t="s">
        <v>15</v>
      </c>
      <c r="I45" s="8" t="s">
        <v>15</v>
      </c>
      <c r="J45" s="9" t="s">
        <v>15</v>
      </c>
      <c r="K45" s="8" t="s">
        <v>15</v>
      </c>
      <c r="L45" s="9" t="s">
        <v>15</v>
      </c>
      <c r="M45" s="8" t="s">
        <v>15</v>
      </c>
      <c r="N45" s="9" t="s">
        <v>15</v>
      </c>
      <c r="O45" s="8" t="s">
        <v>15</v>
      </c>
      <c r="P45" s="9" t="s">
        <v>15</v>
      </c>
      <c r="Q45" s="8" t="s">
        <v>15</v>
      </c>
    </row>
    <row r="46" spans="1:17" s="2" customFormat="1" ht="25.5" customHeight="1">
      <c r="A46" s="8" t="s">
        <v>15</v>
      </c>
      <c r="B46" s="8" t="s">
        <v>15</v>
      </c>
      <c r="C46" s="8" t="s">
        <v>15</v>
      </c>
      <c r="D46" s="9" t="s">
        <v>15</v>
      </c>
      <c r="E46" s="8" t="s">
        <v>15</v>
      </c>
      <c r="F46" s="9" t="s">
        <v>15</v>
      </c>
      <c r="G46" s="8" t="s">
        <v>15</v>
      </c>
      <c r="H46" s="9" t="s">
        <v>15</v>
      </c>
      <c r="I46" s="8" t="s">
        <v>15</v>
      </c>
      <c r="J46" s="9" t="s">
        <v>15</v>
      </c>
      <c r="K46" s="8" t="s">
        <v>15</v>
      </c>
      <c r="L46" s="9" t="s">
        <v>15</v>
      </c>
      <c r="M46" s="8" t="s">
        <v>15</v>
      </c>
      <c r="N46" s="9" t="s">
        <v>15</v>
      </c>
      <c r="O46" s="8" t="s">
        <v>15</v>
      </c>
      <c r="P46" s="9" t="s">
        <v>15</v>
      </c>
      <c r="Q46" s="8" t="s">
        <v>15</v>
      </c>
    </row>
    <row r="47" spans="1:17" s="2" customFormat="1" ht="25.5" customHeight="1">
      <c r="A47" s="8" t="s">
        <v>15</v>
      </c>
      <c r="B47" s="8" t="s">
        <v>15</v>
      </c>
      <c r="C47" s="8" t="s">
        <v>15</v>
      </c>
      <c r="D47" s="9" t="s">
        <v>15</v>
      </c>
      <c r="E47" s="8" t="s">
        <v>15</v>
      </c>
      <c r="F47" s="9" t="s">
        <v>15</v>
      </c>
      <c r="G47" s="8" t="s">
        <v>15</v>
      </c>
      <c r="H47" s="9" t="s">
        <v>15</v>
      </c>
      <c r="I47" s="8" t="s">
        <v>15</v>
      </c>
      <c r="J47" s="9" t="s">
        <v>15</v>
      </c>
      <c r="K47" s="8" t="s">
        <v>15</v>
      </c>
      <c r="L47" s="9" t="s">
        <v>15</v>
      </c>
      <c r="M47" s="8" t="s">
        <v>15</v>
      </c>
      <c r="N47" s="9" t="s">
        <v>15</v>
      </c>
      <c r="O47" s="8" t="s">
        <v>15</v>
      </c>
      <c r="P47" s="9" t="s">
        <v>15</v>
      </c>
      <c r="Q47" s="8" t="s">
        <v>15</v>
      </c>
    </row>
    <row r="48" spans="1:17" ht="63.75" customHeight="1">
      <c r="A48" s="2" t="str">
        <f>$A$3</f>
        <v>Name</v>
      </c>
      <c r="B48" s="2" t="str">
        <f>$B$3</f>
        <v>Farbe</v>
      </c>
      <c r="C48" s="28" t="str">
        <f>$C$3</f>
        <v>Kenn-
zeichnung</v>
      </c>
      <c r="D48" s="5">
        <f>P33+1</f>
        <v>42489</v>
      </c>
      <c r="E48" s="6" t="s">
        <v>14</v>
      </c>
      <c r="F48" s="5">
        <f>D48+1</f>
        <v>42490</v>
      </c>
      <c r="G48" s="6" t="s">
        <v>14</v>
      </c>
      <c r="H48" s="5">
        <f>F48+1</f>
        <v>42491</v>
      </c>
      <c r="I48" s="6" t="s">
        <v>14</v>
      </c>
      <c r="J48" s="5">
        <f>H48+1</f>
        <v>42492</v>
      </c>
      <c r="K48" s="6" t="s">
        <v>14</v>
      </c>
      <c r="L48" s="5">
        <f>J48+1</f>
        <v>42493</v>
      </c>
      <c r="M48" s="6" t="s">
        <v>14</v>
      </c>
      <c r="N48" s="5">
        <f>L48+1</f>
        <v>42494</v>
      </c>
      <c r="O48" s="6" t="s">
        <v>14</v>
      </c>
      <c r="P48" s="5">
        <f>N48+1</f>
        <v>42495</v>
      </c>
      <c r="Q48" s="6" t="s">
        <v>14</v>
      </c>
    </row>
    <row r="49" spans="1:17" s="2" customFormat="1" ht="25.5" customHeight="1">
      <c r="A49" s="2" t="str">
        <f>$A$4</f>
        <v>Erich</v>
      </c>
      <c r="B49" s="2" t="str">
        <f>$B$4</f>
        <v>schwarz</v>
      </c>
      <c r="C49" s="2" t="str">
        <f>$C$4</f>
        <v>ohne</v>
      </c>
      <c r="D49" s="9">
        <v>1625</v>
      </c>
      <c r="E49" s="2">
        <f>F49-D49</f>
        <v>35</v>
      </c>
      <c r="F49" s="9">
        <v>1660</v>
      </c>
      <c r="G49" s="2">
        <f>H49-F49</f>
        <v>60</v>
      </c>
      <c r="H49" s="9">
        <v>1720</v>
      </c>
      <c r="I49" s="2">
        <f>J49-H49</f>
        <v>65</v>
      </c>
      <c r="J49" s="9">
        <v>1785</v>
      </c>
      <c r="K49" s="2">
        <f>L49-J49</f>
        <v>65</v>
      </c>
      <c r="L49" s="9">
        <v>1850</v>
      </c>
      <c r="M49" s="2">
        <f>N49-L49</f>
        <v>125</v>
      </c>
      <c r="N49" s="9">
        <v>1975</v>
      </c>
      <c r="O49" s="2">
        <f>P49-N49</f>
        <v>30</v>
      </c>
      <c r="P49" s="9">
        <v>2005</v>
      </c>
      <c r="Q49" s="2">
        <f>D64-P49</f>
        <v>100</v>
      </c>
    </row>
    <row r="50" spans="1:17" s="2" customFormat="1" ht="25.5" customHeight="1">
      <c r="A50" s="2" t="str">
        <f>$A$5</f>
        <v>Ella</v>
      </c>
      <c r="B50" s="2" t="str">
        <f>$B$5</f>
        <v>gelb</v>
      </c>
      <c r="C50" s="2" t="str">
        <f>$C$5</f>
        <v>ohne</v>
      </c>
      <c r="D50" s="9">
        <v>1670</v>
      </c>
      <c r="E50" s="2">
        <f>F50-D50</f>
        <v>55</v>
      </c>
      <c r="F50" s="9">
        <v>1725</v>
      </c>
      <c r="G50" s="2">
        <f>H50-F50</f>
        <v>30</v>
      </c>
      <c r="H50" s="9">
        <v>1755</v>
      </c>
      <c r="I50" s="2">
        <f>J50-H50</f>
        <v>70</v>
      </c>
      <c r="J50" s="9">
        <v>1825</v>
      </c>
      <c r="K50" s="2">
        <f>L50-J50</f>
        <v>45</v>
      </c>
      <c r="L50" s="9">
        <v>1870</v>
      </c>
      <c r="M50" s="2">
        <f>N50-L50</f>
        <v>100</v>
      </c>
      <c r="N50" s="9">
        <v>1970</v>
      </c>
      <c r="O50" s="2">
        <f>P50-N50</f>
        <v>50</v>
      </c>
      <c r="P50" s="9">
        <v>2020</v>
      </c>
      <c r="Q50" s="2">
        <f>D65-P50</f>
        <v>80</v>
      </c>
    </row>
    <row r="51" spans="1:17" s="2" customFormat="1" ht="25.5" customHeight="1">
      <c r="A51" s="2" t="str">
        <f>$A$6</f>
        <v>Elsa</v>
      </c>
      <c r="B51" s="2" t="str">
        <f>$B$6</f>
        <v>gelb</v>
      </c>
      <c r="C51" s="2" t="str">
        <f>$C$6</f>
        <v>orange</v>
      </c>
      <c r="D51" s="9">
        <v>1635</v>
      </c>
      <c r="E51" s="2">
        <f>F51-D51</f>
        <v>50</v>
      </c>
      <c r="F51" s="9">
        <v>1685</v>
      </c>
      <c r="G51" s="2">
        <f>H51-F51</f>
        <v>40</v>
      </c>
      <c r="H51" s="9">
        <v>1725</v>
      </c>
      <c r="I51" s="2">
        <f>J51-H51</f>
        <v>70</v>
      </c>
      <c r="J51" s="9">
        <v>1795</v>
      </c>
      <c r="K51" s="2">
        <f>L51-J51</f>
        <v>70</v>
      </c>
      <c r="L51" s="9">
        <v>1865</v>
      </c>
      <c r="M51" s="2">
        <f>N51-L51</f>
        <v>80</v>
      </c>
      <c r="N51" s="9">
        <v>1945</v>
      </c>
      <c r="O51" s="2">
        <f>P51-N51</f>
        <v>45</v>
      </c>
      <c r="P51" s="9">
        <v>1990</v>
      </c>
      <c r="Q51" s="2">
        <f>D66-P51</f>
        <v>120</v>
      </c>
    </row>
    <row r="52" spans="1:17" s="2" customFormat="1" ht="25.5" customHeight="1">
      <c r="A52" s="2" t="str">
        <f>$A$7</f>
        <v>Erna</v>
      </c>
      <c r="B52" s="2" t="str">
        <f>$B$7</f>
        <v>gelb</v>
      </c>
      <c r="C52" s="2" t="str">
        <f>$C$7</f>
        <v>grün</v>
      </c>
      <c r="D52" s="9">
        <v>1835</v>
      </c>
      <c r="E52" s="2">
        <f>F52-D52</f>
        <v>45</v>
      </c>
      <c r="F52" s="9">
        <v>1880</v>
      </c>
      <c r="G52" s="2">
        <f>H52-F52</f>
        <v>50</v>
      </c>
      <c r="H52" s="9">
        <v>1930</v>
      </c>
      <c r="I52" s="2">
        <f>J52-H52</f>
        <v>55</v>
      </c>
      <c r="J52" s="9">
        <v>1985</v>
      </c>
      <c r="K52" s="2">
        <f>L52-J52</f>
        <v>50</v>
      </c>
      <c r="L52" s="9">
        <v>2035</v>
      </c>
      <c r="M52" s="2">
        <f>N52-L52</f>
        <v>95</v>
      </c>
      <c r="N52" s="9">
        <v>2130</v>
      </c>
      <c r="O52" s="2">
        <f>P52-N52</f>
        <v>35</v>
      </c>
      <c r="P52" s="9">
        <v>2165</v>
      </c>
      <c r="Q52" s="2">
        <f>D67-P52</f>
        <v>95</v>
      </c>
    </row>
    <row r="53" spans="1:17" s="2" customFormat="1" ht="25.5" customHeight="1">
      <c r="A53" s="2" t="str">
        <f>$A$8</f>
        <v>Eva</v>
      </c>
      <c r="B53" s="2" t="str">
        <f>$B$8</f>
        <v>schwarz</v>
      </c>
      <c r="C53" s="2" t="str">
        <f>$C$8</f>
        <v>ohne</v>
      </c>
      <c r="D53" s="9">
        <v>1690</v>
      </c>
      <c r="E53" s="2">
        <f>F53-D53</f>
        <v>60</v>
      </c>
      <c r="F53" s="9">
        <v>1750</v>
      </c>
      <c r="G53" s="2">
        <f>H53-F53</f>
        <v>30</v>
      </c>
      <c r="H53" s="9">
        <v>1780</v>
      </c>
      <c r="I53" s="2">
        <f>J53-H53</f>
        <v>30</v>
      </c>
      <c r="J53" s="9">
        <v>1810</v>
      </c>
      <c r="K53" s="2">
        <f>L53-J53</f>
        <v>85</v>
      </c>
      <c r="L53" s="9">
        <v>1895</v>
      </c>
      <c r="M53" s="2">
        <f>N53-L53</f>
        <v>115</v>
      </c>
      <c r="N53" s="9">
        <v>2010</v>
      </c>
      <c r="O53" s="2">
        <f>P53-N53</f>
        <v>10</v>
      </c>
      <c r="P53" s="9">
        <v>2020</v>
      </c>
      <c r="Q53" s="2">
        <f>D68-P53</f>
        <v>110</v>
      </c>
    </row>
    <row r="54" spans="1:17" s="2" customFormat="1" ht="25.5" customHeight="1">
      <c r="A54" s="8" t="s">
        <v>15</v>
      </c>
      <c r="B54" s="8" t="s">
        <v>15</v>
      </c>
      <c r="C54" s="8" t="s">
        <v>15</v>
      </c>
      <c r="D54" s="9" t="s">
        <v>15</v>
      </c>
      <c r="E54" s="8" t="s">
        <v>15</v>
      </c>
      <c r="F54" s="9" t="s">
        <v>15</v>
      </c>
      <c r="G54" s="8" t="s">
        <v>15</v>
      </c>
      <c r="H54" s="9" t="s">
        <v>15</v>
      </c>
      <c r="I54" s="8" t="s">
        <v>15</v>
      </c>
      <c r="J54" s="9" t="s">
        <v>15</v>
      </c>
      <c r="K54" s="8" t="s">
        <v>15</v>
      </c>
      <c r="L54" s="9" t="s">
        <v>15</v>
      </c>
      <c r="M54" s="8" t="s">
        <v>15</v>
      </c>
      <c r="N54" s="9" t="s">
        <v>15</v>
      </c>
      <c r="O54" s="8" t="s">
        <v>15</v>
      </c>
      <c r="P54" s="9" t="s">
        <v>15</v>
      </c>
      <c r="Q54" s="8" t="s">
        <v>15</v>
      </c>
    </row>
    <row r="55" spans="1:17" s="2" customFormat="1" ht="25.5" customHeight="1">
      <c r="A55" s="8" t="s">
        <v>15</v>
      </c>
      <c r="B55" s="8" t="s">
        <v>15</v>
      </c>
      <c r="C55" s="8" t="s">
        <v>15</v>
      </c>
      <c r="D55" s="9" t="s">
        <v>15</v>
      </c>
      <c r="E55" s="8" t="s">
        <v>15</v>
      </c>
      <c r="F55" s="9" t="s">
        <v>15</v>
      </c>
      <c r="G55" s="8" t="s">
        <v>15</v>
      </c>
      <c r="H55" s="9" t="s">
        <v>15</v>
      </c>
      <c r="I55" s="8" t="s">
        <v>15</v>
      </c>
      <c r="J55" s="9" t="s">
        <v>15</v>
      </c>
      <c r="K55" s="8" t="s">
        <v>15</v>
      </c>
      <c r="L55" s="9" t="s">
        <v>15</v>
      </c>
      <c r="M55" s="8" t="s">
        <v>15</v>
      </c>
      <c r="N55" s="9" t="s">
        <v>15</v>
      </c>
      <c r="O55" s="8" t="s">
        <v>15</v>
      </c>
      <c r="P55" s="9" t="s">
        <v>15</v>
      </c>
      <c r="Q55" s="8" t="s">
        <v>15</v>
      </c>
    </row>
    <row r="56" spans="1:17" s="2" customFormat="1" ht="25.5" customHeight="1">
      <c r="A56" s="8" t="s">
        <v>15</v>
      </c>
      <c r="B56" s="8" t="s">
        <v>15</v>
      </c>
      <c r="C56" s="8" t="s">
        <v>15</v>
      </c>
      <c r="D56" s="9" t="s">
        <v>15</v>
      </c>
      <c r="E56" s="8" t="s">
        <v>15</v>
      </c>
      <c r="F56" s="9" t="s">
        <v>15</v>
      </c>
      <c r="G56" s="8" t="s">
        <v>15</v>
      </c>
      <c r="H56" s="9" t="s">
        <v>15</v>
      </c>
      <c r="I56" s="8" t="s">
        <v>15</v>
      </c>
      <c r="J56" s="9" t="s">
        <v>15</v>
      </c>
      <c r="K56" s="8" t="s">
        <v>15</v>
      </c>
      <c r="L56" s="9" t="s">
        <v>15</v>
      </c>
      <c r="M56" s="8" t="s">
        <v>15</v>
      </c>
      <c r="N56" s="9" t="s">
        <v>15</v>
      </c>
      <c r="O56" s="8" t="s">
        <v>15</v>
      </c>
      <c r="P56" s="9" t="s">
        <v>15</v>
      </c>
      <c r="Q56" s="8" t="s">
        <v>15</v>
      </c>
    </row>
    <row r="57" spans="1:17" s="2" customFormat="1" ht="25.5" customHeight="1">
      <c r="A57" s="8" t="s">
        <v>15</v>
      </c>
      <c r="B57" s="8" t="s">
        <v>15</v>
      </c>
      <c r="C57" s="8" t="s">
        <v>15</v>
      </c>
      <c r="D57" s="9" t="s">
        <v>15</v>
      </c>
      <c r="E57" s="8" t="s">
        <v>15</v>
      </c>
      <c r="F57" s="9" t="s">
        <v>15</v>
      </c>
      <c r="G57" s="8" t="s">
        <v>15</v>
      </c>
      <c r="H57" s="9" t="s">
        <v>15</v>
      </c>
      <c r="I57" s="8" t="s">
        <v>15</v>
      </c>
      <c r="J57" s="9" t="s">
        <v>15</v>
      </c>
      <c r="K57" s="8" t="s">
        <v>15</v>
      </c>
      <c r="L57" s="9" t="s">
        <v>15</v>
      </c>
      <c r="M57" s="8" t="s">
        <v>15</v>
      </c>
      <c r="N57" s="9" t="s">
        <v>15</v>
      </c>
      <c r="O57" s="8" t="s">
        <v>15</v>
      </c>
      <c r="P57" s="9" t="s">
        <v>15</v>
      </c>
      <c r="Q57" s="8" t="s">
        <v>15</v>
      </c>
    </row>
    <row r="58" spans="1:17" s="2" customFormat="1" ht="25.5" customHeight="1">
      <c r="A58" s="8" t="s">
        <v>15</v>
      </c>
      <c r="B58" s="8" t="s">
        <v>15</v>
      </c>
      <c r="C58" s="8" t="s">
        <v>15</v>
      </c>
      <c r="D58" s="9" t="s">
        <v>15</v>
      </c>
      <c r="E58" s="8" t="s">
        <v>15</v>
      </c>
      <c r="F58" s="9" t="s">
        <v>15</v>
      </c>
      <c r="G58" s="8" t="s">
        <v>15</v>
      </c>
      <c r="H58" s="9" t="s">
        <v>15</v>
      </c>
      <c r="I58" s="8" t="s">
        <v>15</v>
      </c>
      <c r="J58" s="9" t="s">
        <v>15</v>
      </c>
      <c r="K58" s="8" t="s">
        <v>15</v>
      </c>
      <c r="L58" s="9" t="s">
        <v>15</v>
      </c>
      <c r="M58" s="8" t="s">
        <v>15</v>
      </c>
      <c r="N58" s="9" t="s">
        <v>15</v>
      </c>
      <c r="O58" s="8" t="s">
        <v>15</v>
      </c>
      <c r="P58" s="9" t="s">
        <v>15</v>
      </c>
      <c r="Q58" s="8" t="s">
        <v>15</v>
      </c>
    </row>
    <row r="59" spans="1:17" s="2" customFormat="1" ht="25.5" customHeight="1">
      <c r="A59" s="8" t="s">
        <v>15</v>
      </c>
      <c r="B59" s="8" t="s">
        <v>15</v>
      </c>
      <c r="C59" s="8" t="s">
        <v>15</v>
      </c>
      <c r="D59" s="9" t="s">
        <v>15</v>
      </c>
      <c r="E59" s="8" t="s">
        <v>15</v>
      </c>
      <c r="F59" s="9" t="s">
        <v>15</v>
      </c>
      <c r="G59" s="8" t="s">
        <v>15</v>
      </c>
      <c r="H59" s="9" t="s">
        <v>15</v>
      </c>
      <c r="I59" s="8" t="s">
        <v>15</v>
      </c>
      <c r="J59" s="9" t="s">
        <v>15</v>
      </c>
      <c r="K59" s="8" t="s">
        <v>15</v>
      </c>
      <c r="L59" s="9" t="s">
        <v>15</v>
      </c>
      <c r="M59" s="8" t="s">
        <v>15</v>
      </c>
      <c r="N59" s="9" t="s">
        <v>15</v>
      </c>
      <c r="O59" s="8" t="s">
        <v>15</v>
      </c>
      <c r="P59" s="9" t="s">
        <v>15</v>
      </c>
      <c r="Q59" s="8" t="s">
        <v>15</v>
      </c>
    </row>
    <row r="60" spans="1:17" s="2" customFormat="1" ht="25.5" customHeight="1">
      <c r="A60" s="8" t="s">
        <v>15</v>
      </c>
      <c r="B60" s="8" t="s">
        <v>15</v>
      </c>
      <c r="C60" s="8" t="s">
        <v>15</v>
      </c>
      <c r="D60" s="9" t="s">
        <v>15</v>
      </c>
      <c r="E60" s="8" t="s">
        <v>15</v>
      </c>
      <c r="F60" s="9" t="s">
        <v>15</v>
      </c>
      <c r="G60" s="8" t="s">
        <v>15</v>
      </c>
      <c r="H60" s="9" t="s">
        <v>15</v>
      </c>
      <c r="I60" s="8" t="s">
        <v>15</v>
      </c>
      <c r="J60" s="9" t="s">
        <v>15</v>
      </c>
      <c r="K60" s="8" t="s">
        <v>15</v>
      </c>
      <c r="L60" s="9" t="s">
        <v>15</v>
      </c>
      <c r="M60" s="8" t="s">
        <v>15</v>
      </c>
      <c r="N60" s="9" t="s">
        <v>15</v>
      </c>
      <c r="O60" s="8" t="s">
        <v>15</v>
      </c>
      <c r="P60" s="9" t="s">
        <v>15</v>
      </c>
      <c r="Q60" s="8" t="s">
        <v>15</v>
      </c>
    </row>
    <row r="61" spans="1:17" s="2" customFormat="1" ht="25.5" customHeight="1">
      <c r="A61" s="8" t="s">
        <v>15</v>
      </c>
      <c r="B61" s="8" t="s">
        <v>15</v>
      </c>
      <c r="C61" s="8" t="s">
        <v>15</v>
      </c>
      <c r="D61" s="9" t="s">
        <v>15</v>
      </c>
      <c r="E61" s="8" t="s">
        <v>15</v>
      </c>
      <c r="F61" s="9" t="s">
        <v>15</v>
      </c>
      <c r="G61" s="8" t="s">
        <v>15</v>
      </c>
      <c r="H61" s="9" t="s">
        <v>15</v>
      </c>
      <c r="I61" s="8" t="s">
        <v>15</v>
      </c>
      <c r="J61" s="9" t="s">
        <v>15</v>
      </c>
      <c r="K61" s="8" t="s">
        <v>15</v>
      </c>
      <c r="L61" s="9" t="s">
        <v>15</v>
      </c>
      <c r="M61" s="8" t="s">
        <v>15</v>
      </c>
      <c r="N61" s="9" t="s">
        <v>15</v>
      </c>
      <c r="O61" s="8" t="s">
        <v>15</v>
      </c>
      <c r="P61" s="9" t="s">
        <v>15</v>
      </c>
      <c r="Q61" s="8" t="s">
        <v>15</v>
      </c>
    </row>
    <row r="62" spans="1:17" s="2" customFormat="1" ht="25.5" customHeight="1">
      <c r="A62" s="8" t="s">
        <v>15</v>
      </c>
      <c r="B62" s="8" t="s">
        <v>15</v>
      </c>
      <c r="C62" s="8" t="s">
        <v>15</v>
      </c>
      <c r="D62" s="9" t="s">
        <v>15</v>
      </c>
      <c r="E62" s="8" t="s">
        <v>15</v>
      </c>
      <c r="F62" s="9" t="s">
        <v>15</v>
      </c>
      <c r="G62" s="8" t="s">
        <v>15</v>
      </c>
      <c r="H62" s="9" t="s">
        <v>15</v>
      </c>
      <c r="I62" s="8" t="s">
        <v>15</v>
      </c>
      <c r="J62" s="9" t="s">
        <v>15</v>
      </c>
      <c r="K62" s="8" t="s">
        <v>15</v>
      </c>
      <c r="L62" s="9" t="s">
        <v>15</v>
      </c>
      <c r="M62" s="8" t="s">
        <v>15</v>
      </c>
      <c r="N62" s="9" t="s">
        <v>15</v>
      </c>
      <c r="O62" s="8" t="s">
        <v>15</v>
      </c>
      <c r="P62" s="9" t="s">
        <v>15</v>
      </c>
      <c r="Q62" s="8" t="s">
        <v>15</v>
      </c>
    </row>
    <row r="63" spans="1:17" ht="63.75" customHeight="1">
      <c r="A63" s="2" t="str">
        <f>$A$3</f>
        <v>Name</v>
      </c>
      <c r="B63" s="2" t="str">
        <f>$B$3</f>
        <v>Farbe</v>
      </c>
      <c r="C63" s="28" t="str">
        <f>$C$3</f>
        <v>Kenn-
zeichnung</v>
      </c>
      <c r="D63" s="5">
        <f>P48+1</f>
        <v>42496</v>
      </c>
      <c r="E63" s="6" t="s">
        <v>14</v>
      </c>
      <c r="F63" s="5">
        <f>D63+1</f>
        <v>42497</v>
      </c>
      <c r="G63" s="6" t="s">
        <v>14</v>
      </c>
      <c r="H63" s="5">
        <f>F63+1</f>
        <v>42498</v>
      </c>
      <c r="I63" s="6" t="s">
        <v>14</v>
      </c>
      <c r="J63" s="5">
        <f>H63+1</f>
        <v>42499</v>
      </c>
      <c r="K63" s="6" t="s">
        <v>14</v>
      </c>
      <c r="L63" s="5">
        <f>J63+1</f>
        <v>42500</v>
      </c>
      <c r="M63" s="6" t="s">
        <v>14</v>
      </c>
      <c r="N63" s="5">
        <f>L63+1</f>
        <v>42501</v>
      </c>
      <c r="O63" s="6" t="s">
        <v>14</v>
      </c>
      <c r="P63" s="5">
        <f>N63+1</f>
        <v>42502</v>
      </c>
      <c r="Q63" s="6" t="s">
        <v>14</v>
      </c>
    </row>
    <row r="64" spans="1:17" s="2" customFormat="1" ht="25.5" customHeight="1">
      <c r="A64" s="2" t="str">
        <f>$A$4</f>
        <v>Erich</v>
      </c>
      <c r="B64" s="2" t="str">
        <f>$B$4</f>
        <v>schwarz</v>
      </c>
      <c r="C64" s="2" t="str">
        <f>$C$4</f>
        <v>ohne</v>
      </c>
      <c r="D64" s="7">
        <v>2105</v>
      </c>
      <c r="E64" s="2">
        <f>F64-D64</f>
        <v>105</v>
      </c>
      <c r="F64" s="9">
        <v>2210</v>
      </c>
      <c r="G64" s="2">
        <f>H64-F64</f>
        <v>160</v>
      </c>
      <c r="H64" s="9">
        <v>2370</v>
      </c>
      <c r="I64" s="2">
        <f>J64-H64</f>
        <v>70</v>
      </c>
      <c r="J64" s="9">
        <v>2440</v>
      </c>
      <c r="K64" s="2">
        <f>L64-J64</f>
        <v>60</v>
      </c>
      <c r="L64" s="9">
        <v>2500</v>
      </c>
      <c r="M64" s="2">
        <f>N64-L64</f>
        <v>160</v>
      </c>
      <c r="N64" s="9">
        <v>2660</v>
      </c>
      <c r="O64" s="2">
        <f>P64-N64</f>
        <v>150</v>
      </c>
      <c r="P64" s="9">
        <v>2810</v>
      </c>
      <c r="Q64" s="2">
        <f>D79-P64</f>
        <v>165</v>
      </c>
    </row>
    <row r="65" spans="1:17" s="2" customFormat="1" ht="25.5" customHeight="1">
      <c r="A65" s="2" t="str">
        <f>$A$5</f>
        <v>Ella</v>
      </c>
      <c r="B65" s="2" t="str">
        <f>$B$5</f>
        <v>gelb</v>
      </c>
      <c r="C65" s="2" t="str">
        <f>$C$5</f>
        <v>ohne</v>
      </c>
      <c r="D65" s="9">
        <v>2100</v>
      </c>
      <c r="E65" s="2">
        <f>F65-D65</f>
        <v>110</v>
      </c>
      <c r="F65" s="9">
        <v>2210</v>
      </c>
      <c r="G65" s="2">
        <f>H65-F65</f>
        <v>120</v>
      </c>
      <c r="H65" s="9">
        <v>2330</v>
      </c>
      <c r="I65" s="2">
        <f>J65-H65</f>
        <v>40</v>
      </c>
      <c r="J65" s="9">
        <v>2370</v>
      </c>
      <c r="K65" s="2">
        <f>L65-J65</f>
        <v>70</v>
      </c>
      <c r="L65" s="9">
        <v>2440</v>
      </c>
      <c r="M65" s="2">
        <f>N65-L65</f>
        <v>180</v>
      </c>
      <c r="N65" s="9">
        <v>2620</v>
      </c>
      <c r="O65" s="2">
        <f>P65-N65</f>
        <v>90</v>
      </c>
      <c r="P65" s="9">
        <v>2710</v>
      </c>
      <c r="Q65" s="2">
        <f>D80-P65</f>
        <v>105</v>
      </c>
    </row>
    <row r="66" spans="1:17" s="2" customFormat="1" ht="25.5" customHeight="1">
      <c r="A66" s="2" t="str">
        <f>$A$6</f>
        <v>Elsa</v>
      </c>
      <c r="B66" s="2" t="str">
        <f>$B$6</f>
        <v>gelb</v>
      </c>
      <c r="C66" s="2" t="str">
        <f>$C$6</f>
        <v>orange</v>
      </c>
      <c r="D66" s="9">
        <v>2110</v>
      </c>
      <c r="E66" s="2">
        <f>F66-D66</f>
        <v>100</v>
      </c>
      <c r="F66" s="9">
        <v>2210</v>
      </c>
      <c r="G66" s="2">
        <f>H66-F66</f>
        <v>100</v>
      </c>
      <c r="H66" s="9">
        <v>2310</v>
      </c>
      <c r="I66" s="2">
        <f>J66-H66</f>
        <v>50</v>
      </c>
      <c r="J66" s="9">
        <v>2360</v>
      </c>
      <c r="K66" s="2">
        <f>L66-J66</f>
        <v>115</v>
      </c>
      <c r="L66" s="9">
        <v>2475</v>
      </c>
      <c r="M66" s="2">
        <f>N66-L66</f>
        <v>160</v>
      </c>
      <c r="N66" s="9">
        <v>2635</v>
      </c>
      <c r="O66" s="2">
        <f>P66-N66</f>
        <v>75</v>
      </c>
      <c r="P66" s="9">
        <v>2710</v>
      </c>
      <c r="Q66" s="2">
        <f>D81-P66</f>
        <v>130</v>
      </c>
    </row>
    <row r="67" spans="1:17" s="2" customFormat="1" ht="25.5" customHeight="1">
      <c r="A67" s="2" t="str">
        <f>$A$7</f>
        <v>Erna</v>
      </c>
      <c r="B67" s="2" t="str">
        <f>$B$7</f>
        <v>gelb</v>
      </c>
      <c r="C67" s="2" t="str">
        <f>$C$7</f>
        <v>grün</v>
      </c>
      <c r="D67" s="9">
        <v>2260</v>
      </c>
      <c r="E67" s="2">
        <f>F67-D67</f>
        <v>90</v>
      </c>
      <c r="F67" s="9">
        <v>2350</v>
      </c>
      <c r="G67" s="2">
        <f>H67-F67</f>
        <v>115</v>
      </c>
      <c r="H67" s="9">
        <v>2465</v>
      </c>
      <c r="I67" s="2">
        <f>J67-H67</f>
        <v>85</v>
      </c>
      <c r="J67" s="9">
        <v>2550</v>
      </c>
      <c r="K67" s="2">
        <f>L67-J67</f>
        <v>60</v>
      </c>
      <c r="L67" s="9">
        <v>2610</v>
      </c>
      <c r="M67" s="2">
        <f>N67-L67</f>
        <v>180</v>
      </c>
      <c r="N67" s="9">
        <v>2790</v>
      </c>
      <c r="O67" s="2">
        <f>P67-N67</f>
        <v>85</v>
      </c>
      <c r="P67" s="9">
        <v>2875</v>
      </c>
      <c r="Q67" s="2">
        <f>D82-P67</f>
        <v>100</v>
      </c>
    </row>
    <row r="68" spans="1:17" s="2" customFormat="1" ht="25.5" customHeight="1">
      <c r="A68" s="2" t="str">
        <f>$A$8</f>
        <v>Eva</v>
      </c>
      <c r="B68" s="2" t="str">
        <f>$B$8</f>
        <v>schwarz</v>
      </c>
      <c r="C68" s="2" t="str">
        <f>$C$8</f>
        <v>ohne</v>
      </c>
      <c r="D68" s="9">
        <v>2130</v>
      </c>
      <c r="E68" s="2">
        <f>F68-D68</f>
        <v>90</v>
      </c>
      <c r="F68" s="9">
        <v>2220</v>
      </c>
      <c r="G68" s="2">
        <f>H68-F68</f>
        <v>130</v>
      </c>
      <c r="H68" s="9">
        <v>2350</v>
      </c>
      <c r="I68" s="2">
        <f>J68-H68</f>
        <v>65</v>
      </c>
      <c r="J68" s="9">
        <v>2415</v>
      </c>
      <c r="K68" s="2">
        <f>L68-J68</f>
        <v>135</v>
      </c>
      <c r="L68" s="9">
        <v>2550</v>
      </c>
      <c r="M68" s="2">
        <f>N68-L68</f>
        <v>180</v>
      </c>
      <c r="N68" s="9">
        <v>2730</v>
      </c>
      <c r="O68" s="2">
        <f>P68-N68</f>
        <v>120</v>
      </c>
      <c r="P68" s="9">
        <v>2850</v>
      </c>
      <c r="Q68" s="2">
        <f>D83-P68</f>
        <v>125</v>
      </c>
    </row>
    <row r="69" spans="1:17" s="2" customFormat="1" ht="25.5" customHeight="1">
      <c r="A69" s="8" t="s">
        <v>15</v>
      </c>
      <c r="B69" s="8" t="s">
        <v>15</v>
      </c>
      <c r="C69" s="8" t="s">
        <v>15</v>
      </c>
      <c r="D69" s="9" t="s">
        <v>15</v>
      </c>
      <c r="E69" s="8" t="s">
        <v>15</v>
      </c>
      <c r="F69" s="9" t="s">
        <v>15</v>
      </c>
      <c r="G69" s="8" t="s">
        <v>15</v>
      </c>
      <c r="H69" s="9" t="s">
        <v>15</v>
      </c>
      <c r="I69" s="8" t="s">
        <v>15</v>
      </c>
      <c r="J69" s="9" t="s">
        <v>15</v>
      </c>
      <c r="K69" s="8" t="s">
        <v>15</v>
      </c>
      <c r="L69" s="9" t="s">
        <v>15</v>
      </c>
      <c r="M69" s="8" t="s">
        <v>15</v>
      </c>
      <c r="N69" s="9" t="s">
        <v>15</v>
      </c>
      <c r="O69" s="8" t="s">
        <v>15</v>
      </c>
      <c r="P69" s="9" t="s">
        <v>15</v>
      </c>
      <c r="Q69" s="8" t="s">
        <v>15</v>
      </c>
    </row>
    <row r="70" spans="1:17" s="2" customFormat="1" ht="25.5" customHeight="1">
      <c r="A70" s="8" t="s">
        <v>15</v>
      </c>
      <c r="B70" s="8" t="s">
        <v>15</v>
      </c>
      <c r="C70" s="8" t="s">
        <v>15</v>
      </c>
      <c r="D70" s="9" t="s">
        <v>15</v>
      </c>
      <c r="E70" s="8" t="s">
        <v>15</v>
      </c>
      <c r="F70" s="9" t="s">
        <v>15</v>
      </c>
      <c r="G70" s="8" t="s">
        <v>15</v>
      </c>
      <c r="H70" s="9" t="s">
        <v>15</v>
      </c>
      <c r="I70" s="8" t="s">
        <v>15</v>
      </c>
      <c r="J70" s="9" t="s">
        <v>15</v>
      </c>
      <c r="K70" s="8" t="s">
        <v>15</v>
      </c>
      <c r="L70" s="9" t="s">
        <v>15</v>
      </c>
      <c r="M70" s="8" t="s">
        <v>15</v>
      </c>
      <c r="N70" s="9" t="s">
        <v>15</v>
      </c>
      <c r="O70" s="8" t="s">
        <v>15</v>
      </c>
      <c r="P70" s="9" t="s">
        <v>15</v>
      </c>
      <c r="Q70" s="8" t="s">
        <v>15</v>
      </c>
    </row>
    <row r="71" spans="1:17" s="2" customFormat="1" ht="25.5" customHeight="1">
      <c r="A71" s="8" t="s">
        <v>15</v>
      </c>
      <c r="B71" s="8" t="s">
        <v>15</v>
      </c>
      <c r="C71" s="8" t="s">
        <v>15</v>
      </c>
      <c r="D71" s="9" t="s">
        <v>15</v>
      </c>
      <c r="E71" s="8" t="s">
        <v>15</v>
      </c>
      <c r="F71" s="9" t="s">
        <v>15</v>
      </c>
      <c r="G71" s="8" t="s">
        <v>15</v>
      </c>
      <c r="H71" s="9" t="s">
        <v>15</v>
      </c>
      <c r="I71" s="8" t="s">
        <v>15</v>
      </c>
      <c r="J71" s="9" t="s">
        <v>15</v>
      </c>
      <c r="K71" s="8" t="s">
        <v>15</v>
      </c>
      <c r="L71" s="9" t="s">
        <v>15</v>
      </c>
      <c r="M71" s="8" t="s">
        <v>15</v>
      </c>
      <c r="N71" s="9" t="s">
        <v>15</v>
      </c>
      <c r="O71" s="8" t="s">
        <v>15</v>
      </c>
      <c r="P71" s="9" t="s">
        <v>15</v>
      </c>
      <c r="Q71" s="8" t="s">
        <v>15</v>
      </c>
    </row>
    <row r="72" spans="1:17" s="2" customFormat="1" ht="25.5" customHeight="1">
      <c r="A72" s="8" t="s">
        <v>15</v>
      </c>
      <c r="B72" s="8" t="s">
        <v>15</v>
      </c>
      <c r="C72" s="8" t="s">
        <v>15</v>
      </c>
      <c r="D72" s="9" t="s">
        <v>15</v>
      </c>
      <c r="E72" s="8" t="s">
        <v>15</v>
      </c>
      <c r="F72" s="9" t="s">
        <v>15</v>
      </c>
      <c r="G72" s="8" t="s">
        <v>15</v>
      </c>
      <c r="H72" s="9" t="s">
        <v>15</v>
      </c>
      <c r="I72" s="8" t="s">
        <v>15</v>
      </c>
      <c r="J72" s="9" t="s">
        <v>15</v>
      </c>
      <c r="K72" s="8" t="s">
        <v>15</v>
      </c>
      <c r="L72" s="9" t="s">
        <v>15</v>
      </c>
      <c r="M72" s="8" t="s">
        <v>15</v>
      </c>
      <c r="N72" s="9" t="s">
        <v>15</v>
      </c>
      <c r="O72" s="8" t="s">
        <v>15</v>
      </c>
      <c r="P72" s="9" t="s">
        <v>15</v>
      </c>
      <c r="Q72" s="8" t="s">
        <v>15</v>
      </c>
    </row>
    <row r="73" spans="1:17" s="2" customFormat="1" ht="25.5" customHeight="1">
      <c r="A73" s="8" t="s">
        <v>15</v>
      </c>
      <c r="B73" s="8" t="s">
        <v>15</v>
      </c>
      <c r="C73" s="8" t="s">
        <v>15</v>
      </c>
      <c r="D73" s="9" t="s">
        <v>15</v>
      </c>
      <c r="E73" s="8" t="s">
        <v>15</v>
      </c>
      <c r="F73" s="9" t="s">
        <v>15</v>
      </c>
      <c r="G73" s="8" t="s">
        <v>15</v>
      </c>
      <c r="H73" s="9" t="s">
        <v>15</v>
      </c>
      <c r="I73" s="8" t="s">
        <v>15</v>
      </c>
      <c r="J73" s="9" t="s">
        <v>15</v>
      </c>
      <c r="K73" s="8" t="s">
        <v>15</v>
      </c>
      <c r="L73" s="9" t="s">
        <v>15</v>
      </c>
      <c r="M73" s="8" t="s">
        <v>15</v>
      </c>
      <c r="N73" s="9" t="s">
        <v>15</v>
      </c>
      <c r="O73" s="8" t="s">
        <v>15</v>
      </c>
      <c r="P73" s="9" t="s">
        <v>15</v>
      </c>
      <c r="Q73" s="8" t="s">
        <v>15</v>
      </c>
    </row>
    <row r="74" spans="1:17" s="2" customFormat="1" ht="25.5" customHeight="1">
      <c r="A74" s="8" t="s">
        <v>15</v>
      </c>
      <c r="B74" s="8" t="s">
        <v>15</v>
      </c>
      <c r="C74" s="8" t="s">
        <v>15</v>
      </c>
      <c r="D74" s="9" t="s">
        <v>15</v>
      </c>
      <c r="E74" s="8" t="s">
        <v>15</v>
      </c>
      <c r="F74" s="9" t="s">
        <v>15</v>
      </c>
      <c r="G74" s="8" t="s">
        <v>15</v>
      </c>
      <c r="H74" s="9" t="s">
        <v>15</v>
      </c>
      <c r="I74" s="8" t="s">
        <v>15</v>
      </c>
      <c r="J74" s="9" t="s">
        <v>15</v>
      </c>
      <c r="K74" s="8" t="s">
        <v>15</v>
      </c>
      <c r="L74" s="9" t="s">
        <v>15</v>
      </c>
      <c r="M74" s="8" t="s">
        <v>15</v>
      </c>
      <c r="N74" s="9" t="s">
        <v>15</v>
      </c>
      <c r="O74" s="8" t="s">
        <v>15</v>
      </c>
      <c r="P74" s="9" t="s">
        <v>15</v>
      </c>
      <c r="Q74" s="8" t="s">
        <v>15</v>
      </c>
    </row>
    <row r="75" spans="1:17" s="2" customFormat="1" ht="25.5" customHeight="1">
      <c r="A75" s="8" t="s">
        <v>15</v>
      </c>
      <c r="B75" s="8" t="s">
        <v>15</v>
      </c>
      <c r="C75" s="8" t="s">
        <v>15</v>
      </c>
      <c r="D75" s="9" t="s">
        <v>15</v>
      </c>
      <c r="E75" s="8" t="s">
        <v>15</v>
      </c>
      <c r="F75" s="9" t="s">
        <v>15</v>
      </c>
      <c r="G75" s="8" t="s">
        <v>15</v>
      </c>
      <c r="H75" s="9" t="s">
        <v>15</v>
      </c>
      <c r="I75" s="8" t="s">
        <v>15</v>
      </c>
      <c r="J75" s="9" t="s">
        <v>15</v>
      </c>
      <c r="K75" s="8" t="s">
        <v>15</v>
      </c>
      <c r="L75" s="9" t="s">
        <v>15</v>
      </c>
      <c r="M75" s="8" t="s">
        <v>15</v>
      </c>
      <c r="N75" s="9" t="s">
        <v>15</v>
      </c>
      <c r="O75" s="8" t="s">
        <v>15</v>
      </c>
      <c r="P75" s="9" t="s">
        <v>15</v>
      </c>
      <c r="Q75" s="8" t="s">
        <v>15</v>
      </c>
    </row>
    <row r="76" spans="1:17" s="2" customFormat="1" ht="25.5" customHeight="1">
      <c r="A76" s="8" t="s">
        <v>15</v>
      </c>
      <c r="B76" s="8" t="s">
        <v>15</v>
      </c>
      <c r="C76" s="8" t="s">
        <v>15</v>
      </c>
      <c r="D76" s="9" t="s">
        <v>15</v>
      </c>
      <c r="E76" s="8" t="s">
        <v>15</v>
      </c>
      <c r="F76" s="9" t="s">
        <v>15</v>
      </c>
      <c r="G76" s="8" t="s">
        <v>15</v>
      </c>
      <c r="H76" s="9" t="s">
        <v>15</v>
      </c>
      <c r="I76" s="8" t="s">
        <v>15</v>
      </c>
      <c r="J76" s="9" t="s">
        <v>15</v>
      </c>
      <c r="K76" s="8" t="s">
        <v>15</v>
      </c>
      <c r="L76" s="9" t="s">
        <v>15</v>
      </c>
      <c r="M76" s="8" t="s">
        <v>15</v>
      </c>
      <c r="N76" s="9" t="s">
        <v>15</v>
      </c>
      <c r="O76" s="8" t="s">
        <v>15</v>
      </c>
      <c r="P76" s="9" t="s">
        <v>15</v>
      </c>
      <c r="Q76" s="8" t="s">
        <v>15</v>
      </c>
    </row>
    <row r="77" spans="1:17" s="2" customFormat="1" ht="25.5" customHeight="1">
      <c r="A77" s="8" t="s">
        <v>15</v>
      </c>
      <c r="B77" s="8" t="s">
        <v>15</v>
      </c>
      <c r="C77" s="8" t="s">
        <v>15</v>
      </c>
      <c r="D77" s="9" t="s">
        <v>15</v>
      </c>
      <c r="E77" s="8" t="s">
        <v>15</v>
      </c>
      <c r="F77" s="9" t="s">
        <v>15</v>
      </c>
      <c r="G77" s="8" t="s">
        <v>15</v>
      </c>
      <c r="H77" s="9" t="s">
        <v>15</v>
      </c>
      <c r="I77" s="8" t="s">
        <v>15</v>
      </c>
      <c r="J77" s="9" t="s">
        <v>15</v>
      </c>
      <c r="K77" s="8" t="s">
        <v>15</v>
      </c>
      <c r="L77" s="9" t="s">
        <v>15</v>
      </c>
      <c r="M77" s="8" t="s">
        <v>15</v>
      </c>
      <c r="N77" s="9" t="s">
        <v>15</v>
      </c>
      <c r="O77" s="8" t="s">
        <v>15</v>
      </c>
      <c r="P77" s="9" t="s">
        <v>15</v>
      </c>
      <c r="Q77" s="8" t="s">
        <v>15</v>
      </c>
    </row>
    <row r="78" spans="1:17" ht="63.75" customHeight="1">
      <c r="A78" s="2" t="str">
        <f>$A$3</f>
        <v>Name</v>
      </c>
      <c r="B78" s="2" t="str">
        <f>$B$3</f>
        <v>Farbe</v>
      </c>
      <c r="C78" s="28" t="str">
        <f>$C$3</f>
        <v>Kenn-
zeichnung</v>
      </c>
      <c r="D78" s="5">
        <f>P63+1</f>
        <v>42503</v>
      </c>
      <c r="E78" s="6" t="s">
        <v>14</v>
      </c>
      <c r="F78" s="5">
        <f>D78+1</f>
        <v>42504</v>
      </c>
      <c r="G78" s="6" t="s">
        <v>14</v>
      </c>
      <c r="H78" s="5">
        <f>F78+1</f>
        <v>42505</v>
      </c>
      <c r="I78" s="6" t="s">
        <v>14</v>
      </c>
      <c r="J78" s="5">
        <f>H78+1</f>
        <v>42506</v>
      </c>
      <c r="K78" s="6" t="s">
        <v>14</v>
      </c>
      <c r="L78" s="5">
        <f>J78+1</f>
        <v>42507</v>
      </c>
      <c r="M78" s="6" t="s">
        <v>14</v>
      </c>
      <c r="N78" s="5">
        <f>L78+1</f>
        <v>42508</v>
      </c>
      <c r="O78" s="6" t="s">
        <v>14</v>
      </c>
      <c r="P78" s="5">
        <f>N78+1</f>
        <v>42509</v>
      </c>
      <c r="Q78" s="6" t="s">
        <v>14</v>
      </c>
    </row>
    <row r="79" spans="1:17" s="2" customFormat="1" ht="25.5" customHeight="1">
      <c r="A79" s="2" t="str">
        <f>$A$4</f>
        <v>Erich</v>
      </c>
      <c r="B79" s="2" t="str">
        <f>$B$4</f>
        <v>schwarz</v>
      </c>
      <c r="C79" s="2" t="str">
        <f>$C$4</f>
        <v>ohne</v>
      </c>
      <c r="D79" s="9">
        <v>2975</v>
      </c>
      <c r="E79" s="2">
        <f>F79-D79</f>
        <v>125</v>
      </c>
      <c r="F79" s="9">
        <v>3100</v>
      </c>
      <c r="G79" s="2">
        <f>H79-F79</f>
        <v>210</v>
      </c>
      <c r="H79" s="9">
        <v>3310</v>
      </c>
      <c r="I79" s="2">
        <f>J79-H79</f>
        <v>105</v>
      </c>
      <c r="J79" s="9">
        <v>3415</v>
      </c>
      <c r="K79" s="2">
        <f>L79-J79</f>
        <v>95</v>
      </c>
      <c r="L79" s="9">
        <v>3510</v>
      </c>
      <c r="M79" s="2">
        <f>N79-L79</f>
        <v>45</v>
      </c>
      <c r="N79" s="9">
        <v>3555</v>
      </c>
      <c r="O79" s="2">
        <f>P79-N79</f>
        <v>70</v>
      </c>
      <c r="P79" s="9">
        <v>3625</v>
      </c>
      <c r="Q79" s="2">
        <f>D94-P79</f>
        <v>65</v>
      </c>
    </row>
    <row r="80" spans="1:17" s="2" customFormat="1" ht="25.5" customHeight="1">
      <c r="A80" s="2" t="str">
        <f>$A$5</f>
        <v>Ella</v>
      </c>
      <c r="B80" s="2" t="str">
        <f>$B$5</f>
        <v>gelb</v>
      </c>
      <c r="C80" s="2" t="str">
        <f>$C$5</f>
        <v>ohne</v>
      </c>
      <c r="D80" s="9">
        <v>2815</v>
      </c>
      <c r="E80" s="2">
        <f>F80-D80</f>
        <v>105</v>
      </c>
      <c r="F80" s="9">
        <v>2920</v>
      </c>
      <c r="G80" s="2">
        <f>H80-F80</f>
        <v>230</v>
      </c>
      <c r="H80" s="9">
        <v>3150</v>
      </c>
      <c r="I80" s="2">
        <f>J80-H80</f>
        <v>100</v>
      </c>
      <c r="J80" s="9">
        <v>3250</v>
      </c>
      <c r="K80" s="2">
        <f>L80-J80</f>
        <v>60</v>
      </c>
      <c r="L80" s="9">
        <v>3310</v>
      </c>
      <c r="M80" s="2">
        <f>N80-L80</f>
        <v>50</v>
      </c>
      <c r="N80" s="9">
        <v>3360</v>
      </c>
      <c r="O80" s="2">
        <f>P80-N80</f>
        <v>-75</v>
      </c>
      <c r="P80" s="9">
        <v>3285</v>
      </c>
      <c r="Q80" s="2">
        <f>D95-P80</f>
        <v>35</v>
      </c>
    </row>
    <row r="81" spans="1:17" s="2" customFormat="1" ht="25.5" customHeight="1">
      <c r="A81" s="2" t="str">
        <f>$A$6</f>
        <v>Elsa</v>
      </c>
      <c r="B81" s="2" t="str">
        <f>$B$6</f>
        <v>gelb</v>
      </c>
      <c r="C81" s="2" t="str">
        <f>$C$6</f>
        <v>orange</v>
      </c>
      <c r="D81" s="9">
        <v>2840</v>
      </c>
      <c r="E81" s="2">
        <f>F81-D81</f>
        <v>80</v>
      </c>
      <c r="F81" s="9">
        <v>2920</v>
      </c>
      <c r="G81" s="2">
        <f>H81-F81</f>
        <v>115</v>
      </c>
      <c r="H81" s="9">
        <v>3035</v>
      </c>
      <c r="I81" s="2">
        <f>J81-H81</f>
        <v>120</v>
      </c>
      <c r="J81" s="9">
        <v>3155</v>
      </c>
      <c r="K81" s="2">
        <f>L81-J81</f>
        <v>115</v>
      </c>
      <c r="L81" s="9">
        <v>3270</v>
      </c>
      <c r="M81" s="2">
        <f>N81-L81</f>
        <v>140</v>
      </c>
      <c r="N81" s="9">
        <v>3410</v>
      </c>
      <c r="O81" s="2">
        <f>P81-N81</f>
        <v>-30</v>
      </c>
      <c r="P81" s="9">
        <v>3380</v>
      </c>
      <c r="Q81" s="2">
        <f>D96-P81</f>
        <v>100</v>
      </c>
    </row>
    <row r="82" spans="1:17" s="2" customFormat="1" ht="25.5" customHeight="1">
      <c r="A82" s="2" t="str">
        <f>$A$7</f>
        <v>Erna</v>
      </c>
      <c r="B82" s="2" t="str">
        <f>$B$7</f>
        <v>gelb</v>
      </c>
      <c r="C82" s="2" t="str">
        <f>$C$7</f>
        <v>grün</v>
      </c>
      <c r="D82" s="9">
        <v>2975</v>
      </c>
      <c r="E82" s="2">
        <f>F82-D82</f>
        <v>95</v>
      </c>
      <c r="F82" s="9">
        <v>3070</v>
      </c>
      <c r="G82" s="2">
        <f>H82-F82</f>
        <v>150</v>
      </c>
      <c r="H82" s="9">
        <v>3220</v>
      </c>
      <c r="I82" s="2">
        <f>J82-H82</f>
        <v>115</v>
      </c>
      <c r="J82" s="9">
        <v>3335</v>
      </c>
      <c r="K82" s="2">
        <f>L82-J82</f>
        <v>50</v>
      </c>
      <c r="L82" s="9">
        <v>3385</v>
      </c>
      <c r="M82" s="2">
        <f>N82-L82</f>
        <v>40</v>
      </c>
      <c r="N82" s="9">
        <v>3425</v>
      </c>
      <c r="O82" s="2">
        <f>P82-N82</f>
        <v>120</v>
      </c>
      <c r="P82" s="9">
        <v>3545</v>
      </c>
      <c r="Q82" s="2">
        <f>D97-P82</f>
        <v>75</v>
      </c>
    </row>
    <row r="83" spans="1:17" s="2" customFormat="1" ht="25.5" customHeight="1">
      <c r="A83" s="2" t="str">
        <f>$A$8</f>
        <v>Eva</v>
      </c>
      <c r="B83" s="2" t="str">
        <f>$B$8</f>
        <v>schwarz</v>
      </c>
      <c r="C83" s="2" t="str">
        <f>$C$8</f>
        <v>ohne</v>
      </c>
      <c r="D83" s="9">
        <v>2975</v>
      </c>
      <c r="E83" s="2">
        <f>F83-D83</f>
        <v>110</v>
      </c>
      <c r="F83" s="9">
        <v>3085</v>
      </c>
      <c r="G83" s="2">
        <f>H83-F83</f>
        <v>225</v>
      </c>
      <c r="H83" s="9">
        <v>3310</v>
      </c>
      <c r="I83" s="2">
        <f>J83-H83</f>
        <v>160</v>
      </c>
      <c r="J83" s="9">
        <v>3470</v>
      </c>
      <c r="K83" s="2">
        <f>L83-J83</f>
        <v>-20</v>
      </c>
      <c r="L83" s="9">
        <v>3450</v>
      </c>
      <c r="M83" s="2">
        <f>N83-L83</f>
        <v>220</v>
      </c>
      <c r="N83" s="9">
        <v>3670</v>
      </c>
      <c r="O83" s="2">
        <f>P83-N83</f>
        <v>0</v>
      </c>
      <c r="P83" s="9">
        <v>3670</v>
      </c>
      <c r="Q83" s="2">
        <f>D98-P83</f>
        <v>-95</v>
      </c>
    </row>
    <row r="84" spans="1:17" s="2" customFormat="1" ht="25.5" customHeight="1">
      <c r="A84" s="8" t="s">
        <v>15</v>
      </c>
      <c r="B84" s="8" t="s">
        <v>15</v>
      </c>
      <c r="C84" s="8" t="s">
        <v>15</v>
      </c>
      <c r="D84" s="9" t="s">
        <v>15</v>
      </c>
      <c r="E84" s="8" t="s">
        <v>15</v>
      </c>
      <c r="F84" s="9" t="s">
        <v>15</v>
      </c>
      <c r="G84" s="8" t="s">
        <v>15</v>
      </c>
      <c r="H84" s="9" t="s">
        <v>15</v>
      </c>
      <c r="I84" s="8" t="s">
        <v>15</v>
      </c>
      <c r="J84" s="9" t="s">
        <v>15</v>
      </c>
      <c r="K84" s="8" t="s">
        <v>15</v>
      </c>
      <c r="L84" s="9" t="s">
        <v>15</v>
      </c>
      <c r="M84" s="8" t="s">
        <v>15</v>
      </c>
      <c r="N84" s="9" t="s">
        <v>15</v>
      </c>
      <c r="O84" s="8" t="s">
        <v>15</v>
      </c>
      <c r="P84" s="9" t="s">
        <v>15</v>
      </c>
      <c r="Q84" s="8" t="s">
        <v>15</v>
      </c>
    </row>
    <row r="85" spans="1:17" s="2" customFormat="1" ht="25.5" customHeight="1">
      <c r="A85" s="8" t="s">
        <v>15</v>
      </c>
      <c r="B85" s="8" t="s">
        <v>15</v>
      </c>
      <c r="C85" s="8" t="s">
        <v>15</v>
      </c>
      <c r="D85" s="9" t="s">
        <v>15</v>
      </c>
      <c r="E85" s="8" t="s">
        <v>15</v>
      </c>
      <c r="F85" s="9" t="s">
        <v>15</v>
      </c>
      <c r="G85" s="8" t="s">
        <v>15</v>
      </c>
      <c r="H85" s="9" t="s">
        <v>15</v>
      </c>
      <c r="I85" s="8" t="s">
        <v>15</v>
      </c>
      <c r="J85" s="9" t="s">
        <v>15</v>
      </c>
      <c r="K85" s="8" t="s">
        <v>15</v>
      </c>
      <c r="L85" s="9" t="s">
        <v>15</v>
      </c>
      <c r="M85" s="8" t="s">
        <v>15</v>
      </c>
      <c r="N85" s="9" t="s">
        <v>15</v>
      </c>
      <c r="O85" s="8" t="s">
        <v>15</v>
      </c>
      <c r="P85" s="9" t="s">
        <v>15</v>
      </c>
      <c r="Q85" s="8" t="s">
        <v>15</v>
      </c>
    </row>
    <row r="86" spans="1:17" s="2" customFormat="1" ht="25.5" customHeight="1">
      <c r="A86" s="8" t="s">
        <v>15</v>
      </c>
      <c r="B86" s="8" t="s">
        <v>15</v>
      </c>
      <c r="C86" s="8" t="s">
        <v>15</v>
      </c>
      <c r="D86" s="9" t="s">
        <v>15</v>
      </c>
      <c r="E86" s="8" t="s">
        <v>15</v>
      </c>
      <c r="F86" s="9" t="s">
        <v>15</v>
      </c>
      <c r="G86" s="8" t="s">
        <v>15</v>
      </c>
      <c r="H86" s="9" t="s">
        <v>15</v>
      </c>
      <c r="I86" s="8" t="s">
        <v>15</v>
      </c>
      <c r="J86" s="9" t="s">
        <v>15</v>
      </c>
      <c r="K86" s="8" t="s">
        <v>15</v>
      </c>
      <c r="L86" s="9" t="s">
        <v>15</v>
      </c>
      <c r="M86" s="8" t="s">
        <v>15</v>
      </c>
      <c r="N86" s="9" t="s">
        <v>15</v>
      </c>
      <c r="O86" s="8" t="s">
        <v>15</v>
      </c>
      <c r="P86" s="9" t="s">
        <v>15</v>
      </c>
      <c r="Q86" s="8" t="s">
        <v>15</v>
      </c>
    </row>
    <row r="87" spans="1:17" s="2" customFormat="1" ht="25.5" customHeight="1">
      <c r="A87" s="8" t="s">
        <v>15</v>
      </c>
      <c r="B87" s="8" t="s">
        <v>15</v>
      </c>
      <c r="C87" s="8" t="s">
        <v>15</v>
      </c>
      <c r="D87" s="9" t="s">
        <v>15</v>
      </c>
      <c r="E87" s="8" t="s">
        <v>15</v>
      </c>
      <c r="F87" s="9" t="s">
        <v>15</v>
      </c>
      <c r="G87" s="8" t="s">
        <v>15</v>
      </c>
      <c r="H87" s="9" t="s">
        <v>15</v>
      </c>
      <c r="I87" s="8" t="s">
        <v>15</v>
      </c>
      <c r="J87" s="9" t="s">
        <v>15</v>
      </c>
      <c r="K87" s="8" t="s">
        <v>15</v>
      </c>
      <c r="L87" s="9" t="s">
        <v>15</v>
      </c>
      <c r="M87" s="8" t="s">
        <v>15</v>
      </c>
      <c r="N87" s="9" t="s">
        <v>15</v>
      </c>
      <c r="O87" s="8" t="s">
        <v>15</v>
      </c>
      <c r="P87" s="9" t="s">
        <v>15</v>
      </c>
      <c r="Q87" s="8" t="s">
        <v>15</v>
      </c>
    </row>
    <row r="88" spans="1:17" s="2" customFormat="1" ht="25.5" customHeight="1">
      <c r="A88" s="8" t="s">
        <v>15</v>
      </c>
      <c r="B88" s="8" t="s">
        <v>15</v>
      </c>
      <c r="C88" s="8" t="s">
        <v>15</v>
      </c>
      <c r="D88" s="9" t="s">
        <v>15</v>
      </c>
      <c r="E88" s="8" t="s">
        <v>15</v>
      </c>
      <c r="F88" s="9" t="s">
        <v>15</v>
      </c>
      <c r="G88" s="8" t="s">
        <v>15</v>
      </c>
      <c r="H88" s="9" t="s">
        <v>15</v>
      </c>
      <c r="I88" s="8" t="s">
        <v>15</v>
      </c>
      <c r="J88" s="9" t="s">
        <v>15</v>
      </c>
      <c r="K88" s="8" t="s">
        <v>15</v>
      </c>
      <c r="L88" s="9" t="s">
        <v>15</v>
      </c>
      <c r="M88" s="8" t="s">
        <v>15</v>
      </c>
      <c r="N88" s="9" t="s">
        <v>15</v>
      </c>
      <c r="O88" s="8" t="s">
        <v>15</v>
      </c>
      <c r="P88" s="9" t="s">
        <v>15</v>
      </c>
      <c r="Q88" s="8" t="s">
        <v>15</v>
      </c>
    </row>
    <row r="89" spans="1:17" s="2" customFormat="1" ht="25.5" customHeight="1">
      <c r="A89" s="8" t="s">
        <v>15</v>
      </c>
      <c r="B89" s="8" t="s">
        <v>15</v>
      </c>
      <c r="C89" s="8" t="s">
        <v>15</v>
      </c>
      <c r="D89" s="9" t="s">
        <v>15</v>
      </c>
      <c r="E89" s="8" t="s">
        <v>15</v>
      </c>
      <c r="F89" s="9" t="s">
        <v>15</v>
      </c>
      <c r="G89" s="8" t="s">
        <v>15</v>
      </c>
      <c r="H89" s="9" t="s">
        <v>15</v>
      </c>
      <c r="I89" s="8" t="s">
        <v>15</v>
      </c>
      <c r="J89" s="9" t="s">
        <v>15</v>
      </c>
      <c r="K89" s="8" t="s">
        <v>15</v>
      </c>
      <c r="L89" s="9" t="s">
        <v>15</v>
      </c>
      <c r="M89" s="8" t="s">
        <v>15</v>
      </c>
      <c r="N89" s="9" t="s">
        <v>15</v>
      </c>
      <c r="O89" s="8" t="s">
        <v>15</v>
      </c>
      <c r="P89" s="9" t="s">
        <v>15</v>
      </c>
      <c r="Q89" s="8" t="s">
        <v>15</v>
      </c>
    </row>
    <row r="90" spans="1:17" s="2" customFormat="1" ht="25.5" customHeight="1">
      <c r="A90" s="8" t="s">
        <v>15</v>
      </c>
      <c r="B90" s="8" t="s">
        <v>15</v>
      </c>
      <c r="C90" s="8" t="s">
        <v>15</v>
      </c>
      <c r="D90" s="9" t="s">
        <v>15</v>
      </c>
      <c r="E90" s="8" t="s">
        <v>15</v>
      </c>
      <c r="F90" s="9" t="s">
        <v>15</v>
      </c>
      <c r="G90" s="8" t="s">
        <v>15</v>
      </c>
      <c r="H90" s="9" t="s">
        <v>15</v>
      </c>
      <c r="I90" s="8" t="s">
        <v>15</v>
      </c>
      <c r="J90" s="9" t="s">
        <v>15</v>
      </c>
      <c r="K90" s="8" t="s">
        <v>15</v>
      </c>
      <c r="L90" s="9" t="s">
        <v>15</v>
      </c>
      <c r="M90" s="8" t="s">
        <v>15</v>
      </c>
      <c r="N90" s="9" t="s">
        <v>15</v>
      </c>
      <c r="O90" s="8" t="s">
        <v>15</v>
      </c>
      <c r="P90" s="9" t="s">
        <v>15</v>
      </c>
      <c r="Q90" s="8" t="s">
        <v>15</v>
      </c>
    </row>
    <row r="91" spans="1:17" s="2" customFormat="1" ht="25.5" customHeight="1">
      <c r="A91" s="8" t="s">
        <v>15</v>
      </c>
      <c r="B91" s="8" t="s">
        <v>15</v>
      </c>
      <c r="C91" s="8" t="s">
        <v>15</v>
      </c>
      <c r="D91" s="9" t="s">
        <v>15</v>
      </c>
      <c r="E91" s="8" t="s">
        <v>15</v>
      </c>
      <c r="F91" s="9" t="s">
        <v>15</v>
      </c>
      <c r="G91" s="8" t="s">
        <v>15</v>
      </c>
      <c r="H91" s="9" t="s">
        <v>15</v>
      </c>
      <c r="I91" s="8" t="s">
        <v>15</v>
      </c>
      <c r="J91" s="9" t="s">
        <v>15</v>
      </c>
      <c r="K91" s="8" t="s">
        <v>15</v>
      </c>
      <c r="L91" s="9" t="s">
        <v>15</v>
      </c>
      <c r="M91" s="8" t="s">
        <v>15</v>
      </c>
      <c r="N91" s="9" t="s">
        <v>15</v>
      </c>
      <c r="O91" s="8" t="s">
        <v>15</v>
      </c>
      <c r="P91" s="9" t="s">
        <v>15</v>
      </c>
      <c r="Q91" s="8" t="s">
        <v>15</v>
      </c>
    </row>
    <row r="92" spans="1:17" s="2" customFormat="1" ht="25.5" customHeight="1">
      <c r="A92" s="8" t="s">
        <v>15</v>
      </c>
      <c r="B92" s="8" t="s">
        <v>15</v>
      </c>
      <c r="C92" s="8" t="s">
        <v>15</v>
      </c>
      <c r="D92" s="9" t="s">
        <v>15</v>
      </c>
      <c r="E92" s="8" t="s">
        <v>15</v>
      </c>
      <c r="F92" s="9" t="s">
        <v>15</v>
      </c>
      <c r="G92" s="8" t="s">
        <v>15</v>
      </c>
      <c r="H92" s="9" t="s">
        <v>15</v>
      </c>
      <c r="I92" s="8" t="s">
        <v>15</v>
      </c>
      <c r="J92" s="9" t="s">
        <v>15</v>
      </c>
      <c r="K92" s="8" t="s">
        <v>15</v>
      </c>
      <c r="L92" s="9" t="s">
        <v>15</v>
      </c>
      <c r="M92" s="8" t="s">
        <v>15</v>
      </c>
      <c r="N92" s="9" t="s">
        <v>15</v>
      </c>
      <c r="O92" s="8" t="s">
        <v>15</v>
      </c>
      <c r="P92" s="9" t="s">
        <v>15</v>
      </c>
      <c r="Q92" s="8" t="s">
        <v>15</v>
      </c>
    </row>
    <row r="93" spans="1:17" ht="63.75" customHeight="1">
      <c r="A93" s="2" t="str">
        <f>$A$3</f>
        <v>Name</v>
      </c>
      <c r="B93" s="2" t="str">
        <f>$B$3</f>
        <v>Farbe</v>
      </c>
      <c r="C93" s="28" t="str">
        <f>$C$3</f>
        <v>Kenn-
zeichnung</v>
      </c>
      <c r="D93" s="5">
        <f>P78+1</f>
        <v>42510</v>
      </c>
      <c r="E93" s="6" t="s">
        <v>14</v>
      </c>
      <c r="F93" s="5">
        <f>D93+1</f>
        <v>42511</v>
      </c>
      <c r="G93" s="6" t="s">
        <v>14</v>
      </c>
      <c r="H93" s="5">
        <f>F93+1</f>
        <v>42512</v>
      </c>
      <c r="I93" s="6" t="s">
        <v>14</v>
      </c>
      <c r="J93" s="5">
        <f>H93+1</f>
        <v>42513</v>
      </c>
      <c r="K93" s="6" t="s">
        <v>14</v>
      </c>
      <c r="L93" s="5">
        <f>J93+1</f>
        <v>42514</v>
      </c>
      <c r="M93" s="6" t="s">
        <v>14</v>
      </c>
      <c r="N93" s="5">
        <f>L93+1</f>
        <v>42515</v>
      </c>
      <c r="O93" s="6" t="s">
        <v>14</v>
      </c>
      <c r="P93" s="5">
        <f>N93+1</f>
        <v>42516</v>
      </c>
      <c r="Q93" s="6" t="s">
        <v>14</v>
      </c>
    </row>
    <row r="94" spans="1:17" s="2" customFormat="1" ht="25.5" customHeight="1">
      <c r="A94" s="2" t="str">
        <f>$A$4</f>
        <v>Erich</v>
      </c>
      <c r="B94" s="2" t="str">
        <f>$B$4</f>
        <v>schwarz</v>
      </c>
      <c r="C94" s="2" t="str">
        <f>$C$4</f>
        <v>ohne</v>
      </c>
      <c r="D94" s="9">
        <v>3690</v>
      </c>
      <c r="E94" s="2">
        <f>F94-D94</f>
        <v>155</v>
      </c>
      <c r="F94" s="9">
        <v>3845</v>
      </c>
      <c r="G94" s="2">
        <f>H94-F94</f>
        <v>80</v>
      </c>
      <c r="H94" s="9">
        <v>3925</v>
      </c>
      <c r="I94" s="2">
        <f>J94-H94</f>
        <v>135</v>
      </c>
      <c r="J94" s="9">
        <v>4060</v>
      </c>
      <c r="K94" s="2">
        <f>L94-J94</f>
        <v>350</v>
      </c>
      <c r="L94" s="9">
        <v>4410</v>
      </c>
      <c r="M94" s="2">
        <f>N94-L94</f>
        <v>-80</v>
      </c>
      <c r="N94" s="9">
        <v>4330</v>
      </c>
      <c r="O94" s="2">
        <f>P94-N94</f>
        <v>225</v>
      </c>
      <c r="P94" s="9">
        <v>4555</v>
      </c>
      <c r="Q94" s="2">
        <f>D109-P94</f>
        <v>280</v>
      </c>
    </row>
    <row r="95" spans="1:17" s="2" customFormat="1" ht="25.5" customHeight="1">
      <c r="A95" s="2" t="str">
        <f>$A$5</f>
        <v>Ella</v>
      </c>
      <c r="B95" s="2" t="str">
        <f>$B$5</f>
        <v>gelb</v>
      </c>
      <c r="C95" s="2" t="str">
        <f>$C$5</f>
        <v>ohne</v>
      </c>
      <c r="D95" s="9">
        <v>3320</v>
      </c>
      <c r="E95" s="2">
        <f>F95-D95</f>
        <v>235</v>
      </c>
      <c r="F95" s="9">
        <v>3555</v>
      </c>
      <c r="G95" s="2">
        <f>H95-F95</f>
        <v>90</v>
      </c>
      <c r="H95" s="9">
        <v>3645</v>
      </c>
      <c r="I95" s="2">
        <f>J95-H95</f>
        <v>130</v>
      </c>
      <c r="J95" s="9">
        <v>3775</v>
      </c>
      <c r="K95" s="2">
        <f>L95-J95</f>
        <v>475</v>
      </c>
      <c r="L95" s="9">
        <v>4250</v>
      </c>
      <c r="M95" s="2">
        <f>N95-L95</f>
        <v>-150</v>
      </c>
      <c r="N95" s="9">
        <v>4100</v>
      </c>
      <c r="O95" s="2">
        <f>P95-N95</f>
        <v>135</v>
      </c>
      <c r="P95" s="9">
        <v>4235</v>
      </c>
      <c r="Q95" s="2">
        <f>D110-P95</f>
        <v>95</v>
      </c>
    </row>
    <row r="96" spans="1:17" s="2" customFormat="1" ht="25.5" customHeight="1">
      <c r="A96" s="2" t="str">
        <f>$A$6</f>
        <v>Elsa</v>
      </c>
      <c r="B96" s="2" t="str">
        <f>$B$6</f>
        <v>gelb</v>
      </c>
      <c r="C96" s="2" t="str">
        <f>$C$6</f>
        <v>orange</v>
      </c>
      <c r="D96" s="9">
        <v>3480</v>
      </c>
      <c r="E96" s="2">
        <f>F96-D96</f>
        <v>155</v>
      </c>
      <c r="F96" s="9">
        <v>3635</v>
      </c>
      <c r="G96" s="2">
        <f>H96-F96</f>
        <v>160</v>
      </c>
      <c r="H96" s="9">
        <v>3795</v>
      </c>
      <c r="I96" s="2">
        <f>J96-H96</f>
        <v>75</v>
      </c>
      <c r="J96" s="9">
        <v>3870</v>
      </c>
      <c r="K96" s="2">
        <f>L96-J96</f>
        <v>500</v>
      </c>
      <c r="L96" s="9">
        <v>4370</v>
      </c>
      <c r="M96" s="2">
        <f>N96-L96</f>
        <v>-240</v>
      </c>
      <c r="N96" s="9">
        <v>4130</v>
      </c>
      <c r="O96" s="2">
        <f>P96-N96</f>
        <v>190</v>
      </c>
      <c r="P96" s="9">
        <v>4320</v>
      </c>
      <c r="Q96" s="2">
        <f>D111-P96</f>
        <v>130</v>
      </c>
    </row>
    <row r="97" spans="1:17" s="2" customFormat="1" ht="25.5" customHeight="1">
      <c r="A97" s="2" t="str">
        <f>$A$7</f>
        <v>Erna</v>
      </c>
      <c r="B97" s="2" t="str">
        <f>$B$7</f>
        <v>gelb</v>
      </c>
      <c r="C97" s="2" t="str">
        <f>$C$7</f>
        <v>grün</v>
      </c>
      <c r="D97" s="9">
        <v>3620</v>
      </c>
      <c r="E97" s="2">
        <f>F97-D97</f>
        <v>100</v>
      </c>
      <c r="F97" s="9">
        <v>3720</v>
      </c>
      <c r="G97" s="2">
        <f>H97-F97</f>
        <v>105</v>
      </c>
      <c r="H97" s="9">
        <v>3825</v>
      </c>
      <c r="I97" s="2">
        <f>J97-H97</f>
        <v>80</v>
      </c>
      <c r="J97" s="9">
        <v>3905</v>
      </c>
      <c r="K97" s="2">
        <f>L97-J97</f>
        <v>360</v>
      </c>
      <c r="L97" s="9">
        <v>4265</v>
      </c>
      <c r="M97" s="2">
        <f>N97-L97</f>
        <v>-110</v>
      </c>
      <c r="N97" s="9">
        <v>4155</v>
      </c>
      <c r="O97" s="2">
        <f>P97-N97</f>
        <v>240</v>
      </c>
      <c r="P97" s="9">
        <v>4395</v>
      </c>
      <c r="Q97" s="2">
        <f>D112-P97</f>
        <v>170</v>
      </c>
    </row>
    <row r="98" spans="1:17" s="2" customFormat="1" ht="25.5" customHeight="1">
      <c r="A98" s="2" t="str">
        <f>$A$8</f>
        <v>Eva</v>
      </c>
      <c r="B98" s="2" t="str">
        <f>$B$8</f>
        <v>schwarz</v>
      </c>
      <c r="C98" s="2" t="str">
        <f>$C$8</f>
        <v>ohne</v>
      </c>
      <c r="D98" s="9">
        <v>3575</v>
      </c>
      <c r="E98" s="2">
        <f>F98-D98</f>
        <v>155</v>
      </c>
      <c r="F98" s="9">
        <v>3730</v>
      </c>
      <c r="G98" s="2">
        <f>H98-F98</f>
        <v>170</v>
      </c>
      <c r="H98" s="9">
        <v>3900</v>
      </c>
      <c r="I98" s="2">
        <f>J98-H98</f>
        <v>90</v>
      </c>
      <c r="J98" s="9">
        <v>3990</v>
      </c>
      <c r="K98" s="2">
        <f>L98-J98</f>
        <v>540</v>
      </c>
      <c r="L98" s="9">
        <v>4530</v>
      </c>
      <c r="M98" s="2">
        <f>N98-L98</f>
        <v>-300</v>
      </c>
      <c r="N98" s="9">
        <v>4230</v>
      </c>
      <c r="O98" s="2">
        <f>P98-N98</f>
        <v>250</v>
      </c>
      <c r="P98" s="9">
        <v>4480</v>
      </c>
      <c r="Q98" s="2">
        <f>D113-P98</f>
        <v>90</v>
      </c>
    </row>
    <row r="99" spans="1:17" s="2" customFormat="1" ht="25.5" customHeight="1">
      <c r="A99" s="8" t="s">
        <v>15</v>
      </c>
      <c r="B99" s="8" t="s">
        <v>15</v>
      </c>
      <c r="C99" s="8" t="s">
        <v>15</v>
      </c>
      <c r="D99" s="9" t="s">
        <v>15</v>
      </c>
      <c r="E99" s="8" t="s">
        <v>15</v>
      </c>
      <c r="F99" s="9" t="s">
        <v>15</v>
      </c>
      <c r="G99" s="8" t="s">
        <v>15</v>
      </c>
      <c r="H99" s="9" t="s">
        <v>15</v>
      </c>
      <c r="I99" s="8" t="s">
        <v>15</v>
      </c>
      <c r="J99" s="9" t="s">
        <v>15</v>
      </c>
      <c r="K99" s="8" t="s">
        <v>15</v>
      </c>
      <c r="L99" s="9" t="s">
        <v>15</v>
      </c>
      <c r="M99" s="8" t="s">
        <v>15</v>
      </c>
      <c r="N99" s="9" t="s">
        <v>15</v>
      </c>
      <c r="O99" s="8" t="s">
        <v>15</v>
      </c>
      <c r="P99" s="9" t="s">
        <v>15</v>
      </c>
      <c r="Q99" s="8" t="s">
        <v>15</v>
      </c>
    </row>
    <row r="100" spans="1:17" s="2" customFormat="1" ht="25.5" customHeight="1">
      <c r="A100" s="8" t="s">
        <v>15</v>
      </c>
      <c r="B100" s="8" t="s">
        <v>15</v>
      </c>
      <c r="C100" s="8" t="s">
        <v>15</v>
      </c>
      <c r="D100" s="9" t="s">
        <v>15</v>
      </c>
      <c r="E100" s="8" t="s">
        <v>15</v>
      </c>
      <c r="F100" s="9" t="s">
        <v>15</v>
      </c>
      <c r="G100" s="8" t="s">
        <v>15</v>
      </c>
      <c r="H100" s="9" t="s">
        <v>15</v>
      </c>
      <c r="I100" s="8" t="s">
        <v>15</v>
      </c>
      <c r="J100" s="9" t="s">
        <v>15</v>
      </c>
      <c r="K100" s="8" t="s">
        <v>15</v>
      </c>
      <c r="L100" s="9" t="s">
        <v>15</v>
      </c>
      <c r="M100" s="8" t="s">
        <v>15</v>
      </c>
      <c r="N100" s="9" t="s">
        <v>15</v>
      </c>
      <c r="O100" s="8" t="s">
        <v>15</v>
      </c>
      <c r="P100" s="9" t="s">
        <v>15</v>
      </c>
      <c r="Q100" s="8" t="s">
        <v>15</v>
      </c>
    </row>
    <row r="101" spans="1:17" s="2" customFormat="1" ht="25.5" customHeight="1">
      <c r="A101" s="8" t="s">
        <v>15</v>
      </c>
      <c r="B101" s="8" t="s">
        <v>15</v>
      </c>
      <c r="C101" s="8" t="s">
        <v>15</v>
      </c>
      <c r="D101" s="9" t="s">
        <v>15</v>
      </c>
      <c r="E101" s="8" t="s">
        <v>15</v>
      </c>
      <c r="F101" s="9" t="s">
        <v>15</v>
      </c>
      <c r="G101" s="8" t="s">
        <v>15</v>
      </c>
      <c r="H101" s="9" t="s">
        <v>15</v>
      </c>
      <c r="I101" s="8" t="s">
        <v>15</v>
      </c>
      <c r="J101" s="9" t="s">
        <v>15</v>
      </c>
      <c r="K101" s="8" t="s">
        <v>15</v>
      </c>
      <c r="L101" s="9" t="s">
        <v>15</v>
      </c>
      <c r="M101" s="8" t="s">
        <v>15</v>
      </c>
      <c r="N101" s="9" t="s">
        <v>15</v>
      </c>
      <c r="O101" s="8" t="s">
        <v>15</v>
      </c>
      <c r="P101" s="9" t="s">
        <v>15</v>
      </c>
      <c r="Q101" s="8" t="s">
        <v>15</v>
      </c>
    </row>
    <row r="102" spans="1:17" s="2" customFormat="1" ht="25.5" customHeight="1">
      <c r="A102" s="8" t="s">
        <v>15</v>
      </c>
      <c r="B102" s="8" t="s">
        <v>15</v>
      </c>
      <c r="C102" s="8" t="s">
        <v>15</v>
      </c>
      <c r="D102" s="9" t="s">
        <v>15</v>
      </c>
      <c r="E102" s="8" t="s">
        <v>15</v>
      </c>
      <c r="F102" s="9" t="s">
        <v>15</v>
      </c>
      <c r="G102" s="8" t="s">
        <v>15</v>
      </c>
      <c r="H102" s="9" t="s">
        <v>15</v>
      </c>
      <c r="I102" s="8" t="s">
        <v>15</v>
      </c>
      <c r="J102" s="9" t="s">
        <v>15</v>
      </c>
      <c r="K102" s="8" t="s">
        <v>15</v>
      </c>
      <c r="L102" s="9" t="s">
        <v>15</v>
      </c>
      <c r="M102" s="8" t="s">
        <v>15</v>
      </c>
      <c r="N102" s="9" t="s">
        <v>15</v>
      </c>
      <c r="O102" s="8" t="s">
        <v>15</v>
      </c>
      <c r="P102" s="9" t="s">
        <v>15</v>
      </c>
      <c r="Q102" s="8" t="s">
        <v>15</v>
      </c>
    </row>
    <row r="103" spans="1:17" s="2" customFormat="1" ht="25.5" customHeight="1">
      <c r="A103" s="8" t="s">
        <v>15</v>
      </c>
      <c r="B103" s="8" t="s">
        <v>15</v>
      </c>
      <c r="C103" s="8" t="s">
        <v>15</v>
      </c>
      <c r="D103" s="9" t="s">
        <v>15</v>
      </c>
      <c r="E103" s="8" t="s">
        <v>15</v>
      </c>
      <c r="F103" s="9" t="s">
        <v>15</v>
      </c>
      <c r="G103" s="8" t="s">
        <v>15</v>
      </c>
      <c r="H103" s="9" t="s">
        <v>15</v>
      </c>
      <c r="I103" s="8" t="s">
        <v>15</v>
      </c>
      <c r="J103" s="9" t="s">
        <v>15</v>
      </c>
      <c r="K103" s="8" t="s">
        <v>15</v>
      </c>
      <c r="L103" s="9" t="s">
        <v>15</v>
      </c>
      <c r="M103" s="8" t="s">
        <v>15</v>
      </c>
      <c r="N103" s="9" t="s">
        <v>15</v>
      </c>
      <c r="O103" s="8" t="s">
        <v>15</v>
      </c>
      <c r="P103" s="9" t="s">
        <v>15</v>
      </c>
      <c r="Q103" s="8" t="s">
        <v>15</v>
      </c>
    </row>
    <row r="104" spans="1:17" s="2" customFormat="1" ht="25.5" customHeight="1">
      <c r="A104" s="8" t="s">
        <v>15</v>
      </c>
      <c r="B104" s="8" t="s">
        <v>15</v>
      </c>
      <c r="C104" s="8" t="s">
        <v>15</v>
      </c>
      <c r="D104" s="9" t="s">
        <v>15</v>
      </c>
      <c r="E104" s="8" t="s">
        <v>15</v>
      </c>
      <c r="F104" s="9" t="s">
        <v>15</v>
      </c>
      <c r="G104" s="8" t="s">
        <v>15</v>
      </c>
      <c r="H104" s="9" t="s">
        <v>15</v>
      </c>
      <c r="I104" s="8" t="s">
        <v>15</v>
      </c>
      <c r="J104" s="9" t="s">
        <v>15</v>
      </c>
      <c r="K104" s="8" t="s">
        <v>15</v>
      </c>
      <c r="L104" s="9" t="s">
        <v>15</v>
      </c>
      <c r="M104" s="8" t="s">
        <v>15</v>
      </c>
      <c r="N104" s="9" t="s">
        <v>15</v>
      </c>
      <c r="O104" s="8" t="s">
        <v>15</v>
      </c>
      <c r="P104" s="9" t="s">
        <v>15</v>
      </c>
      <c r="Q104" s="8" t="s">
        <v>15</v>
      </c>
    </row>
    <row r="105" spans="1:17" s="2" customFormat="1" ht="25.5" customHeight="1">
      <c r="A105" s="8" t="s">
        <v>15</v>
      </c>
      <c r="B105" s="8" t="s">
        <v>15</v>
      </c>
      <c r="C105" s="8" t="s">
        <v>15</v>
      </c>
      <c r="D105" s="9" t="s">
        <v>15</v>
      </c>
      <c r="E105" s="8" t="s">
        <v>15</v>
      </c>
      <c r="F105" s="9" t="s">
        <v>15</v>
      </c>
      <c r="G105" s="8" t="s">
        <v>15</v>
      </c>
      <c r="H105" s="9" t="s">
        <v>15</v>
      </c>
      <c r="I105" s="8" t="s">
        <v>15</v>
      </c>
      <c r="J105" s="9" t="s">
        <v>15</v>
      </c>
      <c r="K105" s="8" t="s">
        <v>15</v>
      </c>
      <c r="L105" s="9" t="s">
        <v>15</v>
      </c>
      <c r="M105" s="8" t="s">
        <v>15</v>
      </c>
      <c r="N105" s="9" t="s">
        <v>15</v>
      </c>
      <c r="O105" s="8" t="s">
        <v>15</v>
      </c>
      <c r="P105" s="9" t="s">
        <v>15</v>
      </c>
      <c r="Q105" s="8" t="s">
        <v>15</v>
      </c>
    </row>
    <row r="106" spans="1:17" s="2" customFormat="1" ht="25.5" customHeight="1">
      <c r="A106" s="8" t="s">
        <v>15</v>
      </c>
      <c r="B106" s="8" t="s">
        <v>15</v>
      </c>
      <c r="C106" s="8" t="s">
        <v>15</v>
      </c>
      <c r="D106" s="9" t="s">
        <v>15</v>
      </c>
      <c r="E106" s="8" t="s">
        <v>15</v>
      </c>
      <c r="F106" s="9" t="s">
        <v>15</v>
      </c>
      <c r="G106" s="8" t="s">
        <v>15</v>
      </c>
      <c r="H106" s="9" t="s">
        <v>15</v>
      </c>
      <c r="I106" s="8" t="s">
        <v>15</v>
      </c>
      <c r="J106" s="9" t="s">
        <v>15</v>
      </c>
      <c r="K106" s="8" t="s">
        <v>15</v>
      </c>
      <c r="L106" s="9" t="s">
        <v>15</v>
      </c>
      <c r="M106" s="8" t="s">
        <v>15</v>
      </c>
      <c r="N106" s="9" t="s">
        <v>15</v>
      </c>
      <c r="O106" s="8" t="s">
        <v>15</v>
      </c>
      <c r="P106" s="9" t="s">
        <v>15</v>
      </c>
      <c r="Q106" s="8" t="s">
        <v>15</v>
      </c>
    </row>
    <row r="107" spans="1:17" s="2" customFormat="1" ht="25.5" customHeight="1">
      <c r="A107" s="8" t="s">
        <v>15</v>
      </c>
      <c r="B107" s="8" t="s">
        <v>15</v>
      </c>
      <c r="C107" s="8" t="s">
        <v>15</v>
      </c>
      <c r="D107" s="9" t="s">
        <v>15</v>
      </c>
      <c r="E107" s="8" t="s">
        <v>15</v>
      </c>
      <c r="F107" s="9" t="s">
        <v>15</v>
      </c>
      <c r="G107" s="8" t="s">
        <v>15</v>
      </c>
      <c r="H107" s="9" t="s">
        <v>15</v>
      </c>
      <c r="I107" s="8" t="s">
        <v>15</v>
      </c>
      <c r="J107" s="9" t="s">
        <v>15</v>
      </c>
      <c r="K107" s="8" t="s">
        <v>15</v>
      </c>
      <c r="L107" s="9" t="s">
        <v>15</v>
      </c>
      <c r="M107" s="8" t="s">
        <v>15</v>
      </c>
      <c r="N107" s="9" t="s">
        <v>15</v>
      </c>
      <c r="O107" s="8" t="s">
        <v>15</v>
      </c>
      <c r="P107" s="9" t="s">
        <v>15</v>
      </c>
      <c r="Q107" s="8" t="s">
        <v>15</v>
      </c>
    </row>
    <row r="108" spans="1:17" ht="63.75" customHeight="1">
      <c r="A108" s="2" t="str">
        <f>$A$3</f>
        <v>Name</v>
      </c>
      <c r="B108" s="2" t="str">
        <f>$B$3</f>
        <v>Farbe</v>
      </c>
      <c r="C108" s="28" t="str">
        <f>$C$3</f>
        <v>Kenn-
zeichnung</v>
      </c>
      <c r="D108" s="5">
        <f>P93+1</f>
        <v>42517</v>
      </c>
      <c r="E108" s="6" t="s">
        <v>14</v>
      </c>
      <c r="F108" s="5">
        <f>D108+1</f>
        <v>42518</v>
      </c>
      <c r="G108" s="6" t="s">
        <v>14</v>
      </c>
      <c r="H108" s="5">
        <f>F108+1</f>
        <v>42519</v>
      </c>
      <c r="I108" s="6" t="s">
        <v>14</v>
      </c>
      <c r="J108" s="5">
        <f>H108+1</f>
        <v>42520</v>
      </c>
      <c r="K108" s="6" t="s">
        <v>14</v>
      </c>
      <c r="L108" s="5">
        <f>J108+1</f>
        <v>42521</v>
      </c>
      <c r="M108" s="6" t="s">
        <v>14</v>
      </c>
      <c r="N108" s="5">
        <f>L108+1</f>
        <v>42522</v>
      </c>
      <c r="O108" s="6" t="s">
        <v>14</v>
      </c>
      <c r="P108" s="5">
        <f>N108+1</f>
        <v>42523</v>
      </c>
      <c r="Q108" s="6" t="s">
        <v>14</v>
      </c>
    </row>
    <row r="109" spans="1:17" s="2" customFormat="1" ht="25.5" customHeight="1">
      <c r="A109" s="2" t="str">
        <f>$A$4</f>
        <v>Erich</v>
      </c>
      <c r="B109" s="2" t="str">
        <f>$B$4</f>
        <v>schwarz</v>
      </c>
      <c r="C109" s="2" t="str">
        <f>$C$4</f>
        <v>ohne</v>
      </c>
      <c r="D109" s="9">
        <v>4835</v>
      </c>
      <c r="E109" s="2">
        <f>F109-D109</f>
        <v>165</v>
      </c>
      <c r="F109" s="9">
        <v>5000</v>
      </c>
      <c r="G109" s="2">
        <f>H109-F109</f>
        <v>200</v>
      </c>
      <c r="H109" s="9">
        <v>5200</v>
      </c>
      <c r="I109" s="2">
        <f>J109-H109</f>
        <v>130</v>
      </c>
      <c r="J109" s="9">
        <v>5330</v>
      </c>
      <c r="K109" s="2">
        <f>L109-J109</f>
        <v>200</v>
      </c>
      <c r="L109" s="9">
        <v>5530</v>
      </c>
      <c r="M109" s="2">
        <f>N109-L109</f>
        <v>160</v>
      </c>
      <c r="N109" s="9">
        <v>5690</v>
      </c>
      <c r="O109" s="2">
        <f>P109-N109</f>
        <v>215</v>
      </c>
      <c r="P109" s="9">
        <v>5905</v>
      </c>
      <c r="Q109" s="2">
        <f>D124-P109</f>
        <v>145</v>
      </c>
    </row>
    <row r="110" spans="1:17" s="2" customFormat="1" ht="25.5" customHeight="1">
      <c r="A110" s="2" t="str">
        <f>$A$5</f>
        <v>Ella</v>
      </c>
      <c r="B110" s="2" t="str">
        <f>$B$5</f>
        <v>gelb</v>
      </c>
      <c r="C110" s="2" t="str">
        <f>$C$5</f>
        <v>ohne</v>
      </c>
      <c r="D110" s="9">
        <v>4330</v>
      </c>
      <c r="E110" s="2">
        <f>F110-D110</f>
        <v>280</v>
      </c>
      <c r="F110" s="9">
        <v>4610</v>
      </c>
      <c r="G110" s="2">
        <f>H110-F110</f>
        <v>190</v>
      </c>
      <c r="H110" s="9">
        <v>4800</v>
      </c>
      <c r="I110" s="2">
        <f>J110-H110</f>
        <v>120</v>
      </c>
      <c r="J110" s="9">
        <v>4920</v>
      </c>
      <c r="K110" s="2">
        <f>L110-J110</f>
        <v>140</v>
      </c>
      <c r="L110" s="9">
        <v>5060</v>
      </c>
      <c r="M110" s="2">
        <f>N110-L110</f>
        <v>105</v>
      </c>
      <c r="N110" s="9">
        <v>5165</v>
      </c>
      <c r="O110" s="2">
        <f>P110-N110</f>
        <v>135</v>
      </c>
      <c r="P110" s="9">
        <v>5300</v>
      </c>
      <c r="Q110" s="2">
        <f>D125-P110</f>
        <v>335</v>
      </c>
    </row>
    <row r="111" spans="1:17" s="2" customFormat="1" ht="25.5" customHeight="1">
      <c r="A111" s="2" t="str">
        <f>$A$6</f>
        <v>Elsa</v>
      </c>
      <c r="B111" s="2" t="str">
        <f>$B$6</f>
        <v>gelb</v>
      </c>
      <c r="C111" s="2" t="str">
        <f>$C$6</f>
        <v>orange</v>
      </c>
      <c r="D111" s="9">
        <v>4450</v>
      </c>
      <c r="E111" s="2">
        <f>F111-D111</f>
        <v>215</v>
      </c>
      <c r="F111" s="9">
        <v>4665</v>
      </c>
      <c r="G111" s="2">
        <f>H111-F111</f>
        <v>75</v>
      </c>
      <c r="H111" s="9">
        <v>4740</v>
      </c>
      <c r="I111" s="2">
        <f>J111-H111</f>
        <v>-25</v>
      </c>
      <c r="J111" s="9">
        <v>4715</v>
      </c>
      <c r="K111" s="2">
        <f>L111-J111</f>
        <v>345</v>
      </c>
      <c r="L111" s="9">
        <v>5060</v>
      </c>
      <c r="M111" s="2">
        <f>N111-L111</f>
        <v>220</v>
      </c>
      <c r="N111" s="9">
        <v>5280</v>
      </c>
      <c r="O111" s="2">
        <f>P111-N111</f>
        <v>80</v>
      </c>
      <c r="P111" s="9">
        <v>5360</v>
      </c>
      <c r="Q111" s="2">
        <f>D126-P111</f>
        <v>260</v>
      </c>
    </row>
    <row r="112" spans="1:17" s="2" customFormat="1" ht="25.5" customHeight="1">
      <c r="A112" s="2" t="str">
        <f>$A$7</f>
        <v>Erna</v>
      </c>
      <c r="B112" s="2" t="str">
        <f>$B$7</f>
        <v>gelb</v>
      </c>
      <c r="C112" s="2" t="str">
        <f>$C$7</f>
        <v>grün</v>
      </c>
      <c r="D112" s="9">
        <v>4565</v>
      </c>
      <c r="E112" s="2">
        <f>F112-D112</f>
        <v>195</v>
      </c>
      <c r="F112" s="9">
        <v>4760</v>
      </c>
      <c r="G112" s="2">
        <f>H112-F112</f>
        <v>175</v>
      </c>
      <c r="H112" s="9">
        <v>4935</v>
      </c>
      <c r="I112" s="2">
        <f>J112-H112</f>
        <v>145</v>
      </c>
      <c r="J112" s="9">
        <v>5080</v>
      </c>
      <c r="K112" s="2">
        <f>L112-J112</f>
        <v>135</v>
      </c>
      <c r="L112" s="9">
        <v>5215</v>
      </c>
      <c r="M112" s="2">
        <f>N112-L112</f>
        <v>105</v>
      </c>
      <c r="N112" s="9">
        <v>5320</v>
      </c>
      <c r="O112" s="2">
        <f>P112-N112</f>
        <v>120</v>
      </c>
      <c r="P112" s="9">
        <v>5440</v>
      </c>
      <c r="Q112" s="2">
        <f>D127-P112</f>
        <v>180</v>
      </c>
    </row>
    <row r="113" spans="1:17" s="2" customFormat="1" ht="25.5" customHeight="1">
      <c r="A113" s="2" t="str">
        <f>$A$8</f>
        <v>Eva</v>
      </c>
      <c r="B113" s="2" t="str">
        <f>$B$8</f>
        <v>schwarz</v>
      </c>
      <c r="C113" s="2" t="str">
        <f>$C$8</f>
        <v>ohne</v>
      </c>
      <c r="D113" s="9">
        <v>4570</v>
      </c>
      <c r="E113" s="2">
        <f>F113-D113</f>
        <v>285</v>
      </c>
      <c r="F113" s="9">
        <v>4855</v>
      </c>
      <c r="G113" s="2">
        <f>H113-F113</f>
        <v>100</v>
      </c>
      <c r="H113" s="9">
        <v>4955</v>
      </c>
      <c r="I113" s="2">
        <f>J113-H113</f>
        <v>180</v>
      </c>
      <c r="J113" s="9">
        <v>5135</v>
      </c>
      <c r="K113" s="2">
        <f>L113-J113</f>
        <v>155</v>
      </c>
      <c r="L113" s="9">
        <v>5290</v>
      </c>
      <c r="M113" s="2">
        <f>N113-L113</f>
        <v>260</v>
      </c>
      <c r="N113" s="9">
        <v>5550</v>
      </c>
      <c r="O113" s="2">
        <f>P113-N113</f>
        <v>110</v>
      </c>
      <c r="P113" s="9">
        <v>5660</v>
      </c>
      <c r="Q113" s="2">
        <f>D128-P113</f>
        <v>195</v>
      </c>
    </row>
    <row r="114" spans="1:17" s="2" customFormat="1" ht="25.5" customHeight="1">
      <c r="A114" s="8" t="s">
        <v>15</v>
      </c>
      <c r="B114" s="8" t="s">
        <v>15</v>
      </c>
      <c r="C114" s="8" t="s">
        <v>15</v>
      </c>
      <c r="D114" s="9" t="s">
        <v>15</v>
      </c>
      <c r="E114" s="8" t="s">
        <v>15</v>
      </c>
      <c r="F114" s="9" t="s">
        <v>15</v>
      </c>
      <c r="G114" s="8" t="s">
        <v>15</v>
      </c>
      <c r="H114" s="9" t="s">
        <v>15</v>
      </c>
      <c r="I114" s="8" t="s">
        <v>15</v>
      </c>
      <c r="J114" s="9" t="s">
        <v>15</v>
      </c>
      <c r="K114" s="8" t="s">
        <v>15</v>
      </c>
      <c r="L114" s="9" t="s">
        <v>15</v>
      </c>
      <c r="M114" s="8" t="s">
        <v>15</v>
      </c>
      <c r="N114" s="9" t="s">
        <v>15</v>
      </c>
      <c r="O114" s="8" t="s">
        <v>15</v>
      </c>
      <c r="P114" s="9" t="s">
        <v>15</v>
      </c>
      <c r="Q114" s="8" t="s">
        <v>15</v>
      </c>
    </row>
    <row r="115" spans="1:17" s="2" customFormat="1" ht="25.5" customHeight="1">
      <c r="A115" s="8" t="s">
        <v>15</v>
      </c>
      <c r="B115" s="8" t="s">
        <v>15</v>
      </c>
      <c r="C115" s="8" t="s">
        <v>15</v>
      </c>
      <c r="D115" s="9" t="s">
        <v>15</v>
      </c>
      <c r="E115" s="8" t="s">
        <v>15</v>
      </c>
      <c r="F115" s="9" t="s">
        <v>15</v>
      </c>
      <c r="G115" s="8" t="s">
        <v>15</v>
      </c>
      <c r="H115" s="9" t="s">
        <v>15</v>
      </c>
      <c r="I115" s="8" t="s">
        <v>15</v>
      </c>
      <c r="J115" s="9" t="s">
        <v>15</v>
      </c>
      <c r="K115" s="8" t="s">
        <v>15</v>
      </c>
      <c r="L115" s="9" t="s">
        <v>15</v>
      </c>
      <c r="M115" s="8" t="s">
        <v>15</v>
      </c>
      <c r="N115" s="9" t="s">
        <v>15</v>
      </c>
      <c r="O115" s="8" t="s">
        <v>15</v>
      </c>
      <c r="P115" s="9" t="s">
        <v>15</v>
      </c>
      <c r="Q115" s="8" t="s">
        <v>15</v>
      </c>
    </row>
    <row r="116" spans="1:17" s="2" customFormat="1" ht="25.5" customHeight="1">
      <c r="A116" s="8" t="s">
        <v>15</v>
      </c>
      <c r="B116" s="8" t="s">
        <v>15</v>
      </c>
      <c r="C116" s="8" t="s">
        <v>15</v>
      </c>
      <c r="D116" s="9" t="s">
        <v>15</v>
      </c>
      <c r="E116" s="8" t="s">
        <v>15</v>
      </c>
      <c r="F116" s="9" t="s">
        <v>15</v>
      </c>
      <c r="G116" s="8" t="s">
        <v>15</v>
      </c>
      <c r="H116" s="9" t="s">
        <v>15</v>
      </c>
      <c r="I116" s="8" t="s">
        <v>15</v>
      </c>
      <c r="J116" s="9" t="s">
        <v>15</v>
      </c>
      <c r="K116" s="8" t="s">
        <v>15</v>
      </c>
      <c r="L116" s="9" t="s">
        <v>15</v>
      </c>
      <c r="M116" s="8" t="s">
        <v>15</v>
      </c>
      <c r="N116" s="9" t="s">
        <v>15</v>
      </c>
      <c r="O116" s="8" t="s">
        <v>15</v>
      </c>
      <c r="P116" s="9" t="s">
        <v>15</v>
      </c>
      <c r="Q116" s="8" t="s">
        <v>15</v>
      </c>
    </row>
    <row r="117" spans="1:17" s="2" customFormat="1" ht="25.5" customHeight="1">
      <c r="A117" s="8" t="s">
        <v>15</v>
      </c>
      <c r="B117" s="8" t="s">
        <v>15</v>
      </c>
      <c r="C117" s="8" t="s">
        <v>15</v>
      </c>
      <c r="D117" s="9" t="s">
        <v>15</v>
      </c>
      <c r="E117" s="8" t="s">
        <v>15</v>
      </c>
      <c r="F117" s="9" t="s">
        <v>15</v>
      </c>
      <c r="G117" s="8" t="s">
        <v>15</v>
      </c>
      <c r="H117" s="9" t="s">
        <v>15</v>
      </c>
      <c r="I117" s="8" t="s">
        <v>15</v>
      </c>
      <c r="J117" s="9" t="s">
        <v>15</v>
      </c>
      <c r="K117" s="8" t="s">
        <v>15</v>
      </c>
      <c r="L117" s="9" t="s">
        <v>15</v>
      </c>
      <c r="M117" s="8" t="s">
        <v>15</v>
      </c>
      <c r="N117" s="9" t="s">
        <v>15</v>
      </c>
      <c r="O117" s="8" t="s">
        <v>15</v>
      </c>
      <c r="P117" s="9" t="s">
        <v>15</v>
      </c>
      <c r="Q117" s="8" t="s">
        <v>15</v>
      </c>
    </row>
    <row r="118" spans="1:17" s="2" customFormat="1" ht="25.5" customHeight="1">
      <c r="A118" s="8" t="s">
        <v>15</v>
      </c>
      <c r="B118" s="8" t="s">
        <v>15</v>
      </c>
      <c r="C118" s="8" t="s">
        <v>15</v>
      </c>
      <c r="D118" s="9" t="s">
        <v>15</v>
      </c>
      <c r="E118" s="8" t="s">
        <v>15</v>
      </c>
      <c r="F118" s="9" t="s">
        <v>15</v>
      </c>
      <c r="G118" s="8" t="s">
        <v>15</v>
      </c>
      <c r="H118" s="9" t="s">
        <v>15</v>
      </c>
      <c r="I118" s="8" t="s">
        <v>15</v>
      </c>
      <c r="J118" s="9" t="s">
        <v>15</v>
      </c>
      <c r="K118" s="8" t="s">
        <v>15</v>
      </c>
      <c r="L118" s="9" t="s">
        <v>15</v>
      </c>
      <c r="M118" s="8" t="s">
        <v>15</v>
      </c>
      <c r="N118" s="9" t="s">
        <v>15</v>
      </c>
      <c r="O118" s="8" t="s">
        <v>15</v>
      </c>
      <c r="P118" s="9" t="s">
        <v>15</v>
      </c>
      <c r="Q118" s="8" t="s">
        <v>15</v>
      </c>
    </row>
    <row r="119" spans="1:17" s="2" customFormat="1" ht="25.5" customHeight="1">
      <c r="A119" s="8" t="s">
        <v>15</v>
      </c>
      <c r="B119" s="8" t="s">
        <v>15</v>
      </c>
      <c r="C119" s="8" t="s">
        <v>15</v>
      </c>
      <c r="D119" s="9" t="s">
        <v>15</v>
      </c>
      <c r="E119" s="8" t="s">
        <v>15</v>
      </c>
      <c r="F119" s="9" t="s">
        <v>15</v>
      </c>
      <c r="G119" s="8" t="s">
        <v>15</v>
      </c>
      <c r="H119" s="9" t="s">
        <v>15</v>
      </c>
      <c r="I119" s="8" t="s">
        <v>15</v>
      </c>
      <c r="J119" s="9" t="s">
        <v>15</v>
      </c>
      <c r="K119" s="8" t="s">
        <v>15</v>
      </c>
      <c r="L119" s="9" t="s">
        <v>15</v>
      </c>
      <c r="M119" s="8" t="s">
        <v>15</v>
      </c>
      <c r="N119" s="9" t="s">
        <v>15</v>
      </c>
      <c r="O119" s="8" t="s">
        <v>15</v>
      </c>
      <c r="P119" s="9" t="s">
        <v>15</v>
      </c>
      <c r="Q119" s="8" t="s">
        <v>15</v>
      </c>
    </row>
    <row r="120" spans="1:17" s="2" customFormat="1" ht="25.5" customHeight="1">
      <c r="A120" s="8" t="s">
        <v>15</v>
      </c>
      <c r="B120" s="8" t="s">
        <v>15</v>
      </c>
      <c r="C120" s="8" t="s">
        <v>15</v>
      </c>
      <c r="D120" s="9" t="s">
        <v>15</v>
      </c>
      <c r="E120" s="8" t="s">
        <v>15</v>
      </c>
      <c r="F120" s="9" t="s">
        <v>15</v>
      </c>
      <c r="G120" s="8" t="s">
        <v>15</v>
      </c>
      <c r="H120" s="9" t="s">
        <v>15</v>
      </c>
      <c r="I120" s="8" t="s">
        <v>15</v>
      </c>
      <c r="J120" s="9" t="s">
        <v>15</v>
      </c>
      <c r="K120" s="8" t="s">
        <v>15</v>
      </c>
      <c r="L120" s="9" t="s">
        <v>15</v>
      </c>
      <c r="M120" s="8" t="s">
        <v>15</v>
      </c>
      <c r="N120" s="9" t="s">
        <v>15</v>
      </c>
      <c r="O120" s="8" t="s">
        <v>15</v>
      </c>
      <c r="P120" s="9" t="s">
        <v>15</v>
      </c>
      <c r="Q120" s="8" t="s">
        <v>15</v>
      </c>
    </row>
    <row r="121" spans="1:17" s="2" customFormat="1" ht="25.5" customHeight="1">
      <c r="A121" s="8" t="s">
        <v>15</v>
      </c>
      <c r="B121" s="8" t="s">
        <v>15</v>
      </c>
      <c r="C121" s="8" t="s">
        <v>15</v>
      </c>
      <c r="D121" s="9" t="s">
        <v>15</v>
      </c>
      <c r="E121" s="8" t="s">
        <v>15</v>
      </c>
      <c r="F121" s="9" t="s">
        <v>15</v>
      </c>
      <c r="G121" s="8" t="s">
        <v>15</v>
      </c>
      <c r="H121" s="9" t="s">
        <v>15</v>
      </c>
      <c r="I121" s="8" t="s">
        <v>15</v>
      </c>
      <c r="J121" s="9" t="s">
        <v>15</v>
      </c>
      <c r="K121" s="8" t="s">
        <v>15</v>
      </c>
      <c r="L121" s="9" t="s">
        <v>15</v>
      </c>
      <c r="M121" s="8" t="s">
        <v>15</v>
      </c>
      <c r="N121" s="9" t="s">
        <v>15</v>
      </c>
      <c r="O121" s="8" t="s">
        <v>15</v>
      </c>
      <c r="P121" s="9" t="s">
        <v>15</v>
      </c>
      <c r="Q121" s="8" t="s">
        <v>15</v>
      </c>
    </row>
    <row r="122" spans="1:17" s="2" customFormat="1" ht="25.5" customHeight="1">
      <c r="A122" s="8" t="s">
        <v>15</v>
      </c>
      <c r="B122" s="8" t="s">
        <v>15</v>
      </c>
      <c r="C122" s="8" t="s">
        <v>15</v>
      </c>
      <c r="D122" s="9" t="s">
        <v>15</v>
      </c>
      <c r="E122" s="8" t="s">
        <v>15</v>
      </c>
      <c r="F122" s="9" t="s">
        <v>15</v>
      </c>
      <c r="G122" s="8" t="s">
        <v>15</v>
      </c>
      <c r="H122" s="9" t="s">
        <v>15</v>
      </c>
      <c r="I122" s="8" t="s">
        <v>15</v>
      </c>
      <c r="J122" s="9" t="s">
        <v>15</v>
      </c>
      <c r="K122" s="8" t="s">
        <v>15</v>
      </c>
      <c r="L122" s="9" t="s">
        <v>15</v>
      </c>
      <c r="M122" s="8" t="s">
        <v>15</v>
      </c>
      <c r="N122" s="9" t="s">
        <v>15</v>
      </c>
      <c r="O122" s="8" t="s">
        <v>15</v>
      </c>
      <c r="P122" s="9" t="s">
        <v>15</v>
      </c>
      <c r="Q122" s="8" t="s">
        <v>15</v>
      </c>
    </row>
    <row r="123" spans="1:17" ht="63.75" customHeight="1">
      <c r="A123" s="2" t="str">
        <f>$A$3</f>
        <v>Name</v>
      </c>
      <c r="B123" s="2" t="str">
        <f>$B$3</f>
        <v>Farbe</v>
      </c>
      <c r="C123" s="28" t="str">
        <f>$C$3</f>
        <v>Kenn-
zeichnung</v>
      </c>
      <c r="D123" s="5">
        <f>P108+1</f>
        <v>42524</v>
      </c>
      <c r="E123" s="6" t="s">
        <v>14</v>
      </c>
      <c r="F123" s="5">
        <f>D123+1</f>
        <v>42525</v>
      </c>
      <c r="G123" s="6" t="s">
        <v>14</v>
      </c>
      <c r="H123" s="5">
        <f>F123+1</f>
        <v>42526</v>
      </c>
      <c r="I123" s="6" t="s">
        <v>14</v>
      </c>
      <c r="J123" s="5">
        <f>H123+1</f>
        <v>42527</v>
      </c>
      <c r="K123" s="6" t="s">
        <v>14</v>
      </c>
      <c r="L123" s="5">
        <f>J123+1</f>
        <v>42528</v>
      </c>
      <c r="M123" s="6" t="s">
        <v>14</v>
      </c>
      <c r="N123" s="5">
        <f>L123+1</f>
        <v>42529</v>
      </c>
      <c r="O123" s="6" t="s">
        <v>14</v>
      </c>
      <c r="P123" s="5">
        <f>N123+1</f>
        <v>42530</v>
      </c>
      <c r="Q123" s="6" t="s">
        <v>14</v>
      </c>
    </row>
    <row r="124" spans="1:17" s="2" customFormat="1" ht="25.5" customHeight="1">
      <c r="A124" s="2" t="str">
        <f>$A$4</f>
        <v>Erich</v>
      </c>
      <c r="B124" s="2" t="str">
        <f>$B$4</f>
        <v>schwarz</v>
      </c>
      <c r="C124" s="2" t="str">
        <f>$C$4</f>
        <v>ohne</v>
      </c>
      <c r="D124" s="9">
        <v>6050</v>
      </c>
      <c r="E124" s="2">
        <f>F124-D124</f>
        <v>70</v>
      </c>
      <c r="F124" s="9">
        <v>6120</v>
      </c>
      <c r="G124" s="9" t="s">
        <v>15</v>
      </c>
      <c r="H124" s="9" t="s">
        <v>15</v>
      </c>
      <c r="I124" s="9" t="s">
        <v>15</v>
      </c>
      <c r="J124" s="9" t="s">
        <v>15</v>
      </c>
      <c r="K124" s="9" t="s">
        <v>15</v>
      </c>
      <c r="L124" s="9" t="s">
        <v>15</v>
      </c>
      <c r="M124" s="9" t="s">
        <v>15</v>
      </c>
      <c r="N124" s="9" t="s">
        <v>15</v>
      </c>
      <c r="O124" s="9" t="s">
        <v>15</v>
      </c>
      <c r="P124" s="9" t="s">
        <v>15</v>
      </c>
      <c r="Q124" s="9" t="s">
        <v>15</v>
      </c>
    </row>
    <row r="125" spans="1:17" s="2" customFormat="1" ht="25.5" customHeight="1">
      <c r="A125" s="2" t="str">
        <f>$A$5</f>
        <v>Ella</v>
      </c>
      <c r="B125" s="2" t="str">
        <f>$B$5</f>
        <v>gelb</v>
      </c>
      <c r="C125" s="2" t="str">
        <f>$C$5</f>
        <v>ohne</v>
      </c>
      <c r="D125" s="9">
        <v>5635</v>
      </c>
      <c r="E125" s="2">
        <f>F125-D125</f>
        <v>85</v>
      </c>
      <c r="F125" s="9">
        <v>5720</v>
      </c>
      <c r="G125" s="8" t="s">
        <v>15</v>
      </c>
      <c r="H125" s="9" t="s">
        <v>15</v>
      </c>
      <c r="I125" s="2" t="s">
        <v>15</v>
      </c>
      <c r="J125" s="9" t="s">
        <v>15</v>
      </c>
      <c r="K125" s="8" t="s">
        <v>15</v>
      </c>
      <c r="L125" s="9" t="s">
        <v>15</v>
      </c>
      <c r="M125" s="2" t="s">
        <v>15</v>
      </c>
      <c r="N125" s="9" t="s">
        <v>15</v>
      </c>
      <c r="O125" s="8" t="s">
        <v>15</v>
      </c>
      <c r="P125" s="9" t="s">
        <v>15</v>
      </c>
      <c r="Q125" s="8" t="s">
        <v>15</v>
      </c>
    </row>
    <row r="126" spans="1:17" s="2" customFormat="1" ht="25.5" customHeight="1">
      <c r="A126" s="2" t="str">
        <f>$A$6</f>
        <v>Elsa</v>
      </c>
      <c r="B126" s="2" t="str">
        <f>$B$6</f>
        <v>gelb</v>
      </c>
      <c r="C126" s="2" t="str">
        <f>$C$6</f>
        <v>orange</v>
      </c>
      <c r="D126" s="9">
        <v>5620</v>
      </c>
      <c r="E126" s="2">
        <f>F126-D126</f>
        <v>90</v>
      </c>
      <c r="F126" s="9">
        <v>5710</v>
      </c>
      <c r="G126" s="8" t="s">
        <v>15</v>
      </c>
      <c r="H126" s="9" t="s">
        <v>15</v>
      </c>
      <c r="I126" s="2" t="s">
        <v>15</v>
      </c>
      <c r="J126" s="9" t="s">
        <v>15</v>
      </c>
      <c r="K126" s="8" t="s">
        <v>15</v>
      </c>
      <c r="L126" s="9" t="s">
        <v>15</v>
      </c>
      <c r="M126" s="2" t="s">
        <v>15</v>
      </c>
      <c r="N126" s="9" t="s">
        <v>15</v>
      </c>
      <c r="O126" s="8" t="s">
        <v>15</v>
      </c>
      <c r="P126" s="9" t="s">
        <v>15</v>
      </c>
      <c r="Q126" s="8" t="s">
        <v>15</v>
      </c>
    </row>
    <row r="127" spans="1:17" s="2" customFormat="1" ht="25.5" customHeight="1">
      <c r="A127" s="2" t="str">
        <f>$A$7</f>
        <v>Erna</v>
      </c>
      <c r="B127" s="2" t="str">
        <f>$B$7</f>
        <v>gelb</v>
      </c>
      <c r="C127" s="2" t="str">
        <f>$C$7</f>
        <v>grün</v>
      </c>
      <c r="D127" s="9">
        <v>5620</v>
      </c>
      <c r="E127" s="2">
        <f>F127-D127</f>
        <v>90</v>
      </c>
      <c r="F127" s="9">
        <v>5710</v>
      </c>
      <c r="G127" s="8" t="s">
        <v>15</v>
      </c>
      <c r="H127" s="9" t="s">
        <v>15</v>
      </c>
      <c r="I127" s="2" t="s">
        <v>15</v>
      </c>
      <c r="J127" s="9" t="s">
        <v>15</v>
      </c>
      <c r="K127" s="8" t="s">
        <v>15</v>
      </c>
      <c r="L127" s="9" t="s">
        <v>15</v>
      </c>
      <c r="M127" s="2" t="s">
        <v>15</v>
      </c>
      <c r="N127" s="9" t="s">
        <v>15</v>
      </c>
      <c r="O127" s="8" t="s">
        <v>15</v>
      </c>
      <c r="P127" s="9" t="s">
        <v>15</v>
      </c>
      <c r="Q127" s="8" t="s">
        <v>15</v>
      </c>
    </row>
    <row r="128" spans="1:17" s="2" customFormat="1" ht="25.5" customHeight="1">
      <c r="A128" s="2" t="str">
        <f>$A$8</f>
        <v>Eva</v>
      </c>
      <c r="B128" s="2" t="str">
        <f>$B$8</f>
        <v>schwarz</v>
      </c>
      <c r="C128" s="2" t="str">
        <f>$C$8</f>
        <v>ohne</v>
      </c>
      <c r="D128" s="9">
        <v>5855</v>
      </c>
      <c r="E128" s="2">
        <f>F128-D128</f>
        <v>70</v>
      </c>
      <c r="F128" s="9">
        <v>5925</v>
      </c>
      <c r="G128" s="8" t="s">
        <v>15</v>
      </c>
      <c r="H128" s="9" t="s">
        <v>15</v>
      </c>
      <c r="I128" s="8" t="s">
        <v>15</v>
      </c>
      <c r="J128" s="9" t="s">
        <v>15</v>
      </c>
      <c r="K128" s="8" t="s">
        <v>15</v>
      </c>
      <c r="L128" s="9" t="s">
        <v>15</v>
      </c>
      <c r="M128" s="8" t="s">
        <v>15</v>
      </c>
      <c r="N128" s="9" t="s">
        <v>15</v>
      </c>
      <c r="O128" s="8" t="s">
        <v>15</v>
      </c>
      <c r="P128" s="9" t="s">
        <v>15</v>
      </c>
      <c r="Q128" s="8" t="s">
        <v>15</v>
      </c>
    </row>
    <row r="129" spans="1:17" s="2" customFormat="1" ht="25.5" customHeight="1">
      <c r="A129" s="8" t="s">
        <v>15</v>
      </c>
      <c r="B129" s="8" t="s">
        <v>15</v>
      </c>
      <c r="C129" s="8" t="s">
        <v>15</v>
      </c>
      <c r="D129" s="9" t="s">
        <v>15</v>
      </c>
      <c r="E129" s="8" t="s">
        <v>15</v>
      </c>
      <c r="F129" s="9" t="s">
        <v>15</v>
      </c>
      <c r="G129" s="8" t="s">
        <v>15</v>
      </c>
      <c r="H129" s="9" t="s">
        <v>15</v>
      </c>
      <c r="I129" s="8" t="s">
        <v>15</v>
      </c>
      <c r="J129" s="9" t="s">
        <v>15</v>
      </c>
      <c r="K129" s="8" t="s">
        <v>15</v>
      </c>
      <c r="L129" s="9" t="s">
        <v>15</v>
      </c>
      <c r="M129" s="8" t="s">
        <v>15</v>
      </c>
      <c r="N129" s="9" t="s">
        <v>15</v>
      </c>
      <c r="O129" s="8" t="s">
        <v>15</v>
      </c>
      <c r="P129" s="9" t="s">
        <v>15</v>
      </c>
      <c r="Q129" s="8" t="s">
        <v>15</v>
      </c>
    </row>
    <row r="130" spans="1:17" s="2" customFormat="1" ht="25.5" customHeight="1">
      <c r="A130" s="8" t="s">
        <v>15</v>
      </c>
      <c r="B130" s="8" t="s">
        <v>15</v>
      </c>
      <c r="C130" s="8" t="s">
        <v>15</v>
      </c>
      <c r="D130" s="9" t="s">
        <v>15</v>
      </c>
      <c r="E130" s="8" t="s">
        <v>15</v>
      </c>
      <c r="F130" s="9" t="s">
        <v>15</v>
      </c>
      <c r="G130" s="8" t="s">
        <v>15</v>
      </c>
      <c r="H130" s="9" t="s">
        <v>15</v>
      </c>
      <c r="I130" s="8" t="s">
        <v>15</v>
      </c>
      <c r="J130" s="9" t="s">
        <v>15</v>
      </c>
      <c r="K130" s="8" t="s">
        <v>15</v>
      </c>
      <c r="L130" s="9" t="s">
        <v>15</v>
      </c>
      <c r="M130" s="8" t="s">
        <v>15</v>
      </c>
      <c r="N130" s="9" t="s">
        <v>15</v>
      </c>
      <c r="O130" s="8" t="s">
        <v>15</v>
      </c>
      <c r="P130" s="9" t="s">
        <v>15</v>
      </c>
      <c r="Q130" s="8" t="s">
        <v>15</v>
      </c>
    </row>
    <row r="131" spans="1:17" s="2" customFormat="1" ht="25.5" customHeight="1">
      <c r="A131" s="8" t="s">
        <v>15</v>
      </c>
      <c r="B131" s="8" t="s">
        <v>15</v>
      </c>
      <c r="C131" s="8" t="s">
        <v>15</v>
      </c>
      <c r="D131" s="9" t="s">
        <v>15</v>
      </c>
      <c r="E131" s="8" t="s">
        <v>15</v>
      </c>
      <c r="F131" s="9" t="s">
        <v>15</v>
      </c>
      <c r="G131" s="8" t="s">
        <v>15</v>
      </c>
      <c r="H131" s="9" t="s">
        <v>15</v>
      </c>
      <c r="I131" s="8" t="s">
        <v>15</v>
      </c>
      <c r="J131" s="9" t="s">
        <v>15</v>
      </c>
      <c r="K131" s="8" t="s">
        <v>15</v>
      </c>
      <c r="L131" s="9" t="s">
        <v>15</v>
      </c>
      <c r="M131" s="8" t="s">
        <v>15</v>
      </c>
      <c r="N131" s="9" t="s">
        <v>15</v>
      </c>
      <c r="O131" s="8" t="s">
        <v>15</v>
      </c>
      <c r="P131" s="9" t="s">
        <v>15</v>
      </c>
      <c r="Q131" s="8" t="s">
        <v>15</v>
      </c>
    </row>
    <row r="132" spans="1:17" s="2" customFormat="1" ht="25.5" customHeight="1">
      <c r="A132" s="8" t="s">
        <v>15</v>
      </c>
      <c r="B132" s="8" t="s">
        <v>15</v>
      </c>
      <c r="C132" s="8" t="s">
        <v>15</v>
      </c>
      <c r="D132" s="9" t="s">
        <v>15</v>
      </c>
      <c r="E132" s="8" t="s">
        <v>15</v>
      </c>
      <c r="F132" s="9" t="s">
        <v>15</v>
      </c>
      <c r="G132" s="8" t="s">
        <v>15</v>
      </c>
      <c r="H132" s="9" t="s">
        <v>15</v>
      </c>
      <c r="I132" s="8" t="s">
        <v>15</v>
      </c>
      <c r="J132" s="9" t="s">
        <v>15</v>
      </c>
      <c r="K132" s="8" t="s">
        <v>15</v>
      </c>
      <c r="L132" s="9" t="s">
        <v>15</v>
      </c>
      <c r="M132" s="8" t="s">
        <v>15</v>
      </c>
      <c r="N132" s="9" t="s">
        <v>15</v>
      </c>
      <c r="O132" s="8" t="s">
        <v>15</v>
      </c>
      <c r="P132" s="9" t="s">
        <v>15</v>
      </c>
      <c r="Q132" s="8" t="s">
        <v>15</v>
      </c>
    </row>
    <row r="133" spans="1:17" s="2" customFormat="1" ht="25.5" customHeight="1">
      <c r="A133" s="8" t="s">
        <v>15</v>
      </c>
      <c r="B133" s="8" t="s">
        <v>15</v>
      </c>
      <c r="C133" s="8" t="s">
        <v>15</v>
      </c>
      <c r="D133" s="9" t="s">
        <v>15</v>
      </c>
      <c r="E133" s="8" t="s">
        <v>15</v>
      </c>
      <c r="F133" s="9" t="s">
        <v>15</v>
      </c>
      <c r="G133" s="8" t="s">
        <v>15</v>
      </c>
      <c r="H133" s="9" t="s">
        <v>15</v>
      </c>
      <c r="I133" s="8" t="s">
        <v>15</v>
      </c>
      <c r="J133" s="9" t="s">
        <v>15</v>
      </c>
      <c r="K133" s="8" t="s">
        <v>15</v>
      </c>
      <c r="L133" s="9" t="s">
        <v>15</v>
      </c>
      <c r="M133" s="8" t="s">
        <v>15</v>
      </c>
      <c r="N133" s="9" t="s">
        <v>15</v>
      </c>
      <c r="O133" s="8" t="s">
        <v>15</v>
      </c>
      <c r="P133" s="9" t="s">
        <v>15</v>
      </c>
      <c r="Q133" s="8" t="s">
        <v>15</v>
      </c>
    </row>
    <row r="134" spans="1:17" s="2" customFormat="1" ht="25.5" customHeight="1">
      <c r="A134" s="8" t="s">
        <v>15</v>
      </c>
      <c r="B134" s="8" t="s">
        <v>15</v>
      </c>
      <c r="C134" s="8" t="s">
        <v>15</v>
      </c>
      <c r="D134" s="9" t="s">
        <v>15</v>
      </c>
      <c r="E134" s="8" t="s">
        <v>15</v>
      </c>
      <c r="F134" s="9" t="s">
        <v>15</v>
      </c>
      <c r="G134" s="8" t="s">
        <v>15</v>
      </c>
      <c r="H134" s="9" t="s">
        <v>15</v>
      </c>
      <c r="I134" s="8" t="s">
        <v>15</v>
      </c>
      <c r="J134" s="9" t="s">
        <v>15</v>
      </c>
      <c r="K134" s="8" t="s">
        <v>15</v>
      </c>
      <c r="L134" s="9" t="s">
        <v>15</v>
      </c>
      <c r="M134" s="8" t="s">
        <v>15</v>
      </c>
      <c r="N134" s="9" t="s">
        <v>15</v>
      </c>
      <c r="O134" s="8" t="s">
        <v>15</v>
      </c>
      <c r="P134" s="9" t="s">
        <v>15</v>
      </c>
      <c r="Q134" s="8" t="s">
        <v>15</v>
      </c>
    </row>
    <row r="135" spans="1:17" s="2" customFormat="1" ht="25.5" customHeight="1">
      <c r="A135" s="8" t="s">
        <v>15</v>
      </c>
      <c r="B135" s="8" t="s">
        <v>15</v>
      </c>
      <c r="C135" s="8" t="s">
        <v>15</v>
      </c>
      <c r="D135" s="9" t="s">
        <v>15</v>
      </c>
      <c r="E135" s="8" t="s">
        <v>15</v>
      </c>
      <c r="F135" s="9" t="s">
        <v>15</v>
      </c>
      <c r="G135" s="8" t="s">
        <v>15</v>
      </c>
      <c r="H135" s="9" t="s">
        <v>15</v>
      </c>
      <c r="I135" s="8" t="s">
        <v>15</v>
      </c>
      <c r="J135" s="9" t="s">
        <v>15</v>
      </c>
      <c r="K135" s="8" t="s">
        <v>15</v>
      </c>
      <c r="L135" s="9" t="s">
        <v>15</v>
      </c>
      <c r="M135" s="8" t="s">
        <v>15</v>
      </c>
      <c r="N135" s="9" t="s">
        <v>15</v>
      </c>
      <c r="O135" s="8" t="s">
        <v>15</v>
      </c>
      <c r="P135" s="9" t="s">
        <v>15</v>
      </c>
      <c r="Q135" s="8" t="s">
        <v>15</v>
      </c>
    </row>
    <row r="136" spans="1:17" s="2" customFormat="1" ht="25.5" customHeight="1">
      <c r="A136" s="8" t="s">
        <v>15</v>
      </c>
      <c r="B136" s="8" t="s">
        <v>15</v>
      </c>
      <c r="C136" s="8" t="s">
        <v>15</v>
      </c>
      <c r="D136" s="9" t="s">
        <v>15</v>
      </c>
      <c r="E136" s="8" t="s">
        <v>15</v>
      </c>
      <c r="F136" s="9" t="s">
        <v>15</v>
      </c>
      <c r="G136" s="8" t="s">
        <v>15</v>
      </c>
      <c r="H136" s="9" t="s">
        <v>15</v>
      </c>
      <c r="I136" s="8" t="s">
        <v>15</v>
      </c>
      <c r="J136" s="9" t="s">
        <v>15</v>
      </c>
      <c r="K136" s="8" t="s">
        <v>15</v>
      </c>
      <c r="L136" s="9" t="s">
        <v>15</v>
      </c>
      <c r="M136" s="8" t="s">
        <v>15</v>
      </c>
      <c r="N136" s="9" t="s">
        <v>15</v>
      </c>
      <c r="O136" s="8" t="s">
        <v>15</v>
      </c>
      <c r="P136" s="9" t="s">
        <v>15</v>
      </c>
      <c r="Q136" s="8" t="s">
        <v>15</v>
      </c>
    </row>
    <row r="137" spans="1:17" s="2" customFormat="1" ht="25.5" customHeight="1">
      <c r="A137" s="8" t="s">
        <v>15</v>
      </c>
      <c r="B137" s="8" t="s">
        <v>15</v>
      </c>
      <c r="C137" s="8" t="s">
        <v>15</v>
      </c>
      <c r="D137" s="9" t="s">
        <v>15</v>
      </c>
      <c r="E137" s="8" t="s">
        <v>15</v>
      </c>
      <c r="F137" s="9" t="s">
        <v>15</v>
      </c>
      <c r="G137" s="8" t="s">
        <v>15</v>
      </c>
      <c r="H137" s="9" t="s">
        <v>15</v>
      </c>
      <c r="I137" s="8" t="s">
        <v>15</v>
      </c>
      <c r="J137" s="9" t="s">
        <v>15</v>
      </c>
      <c r="K137" s="8" t="s">
        <v>15</v>
      </c>
      <c r="L137" s="9" t="s">
        <v>15</v>
      </c>
      <c r="M137" s="8" t="s">
        <v>15</v>
      </c>
      <c r="N137" s="9" t="s">
        <v>15</v>
      </c>
      <c r="O137" s="8" t="s">
        <v>15</v>
      </c>
      <c r="P137" s="9" t="s">
        <v>15</v>
      </c>
      <c r="Q137" s="8" t="s">
        <v>15</v>
      </c>
    </row>
  </sheetData>
  <sheetProtection password="CABB" sheet="1" objects="1" scenarios="1" selectLockedCells="1" selectUnlockedCells="1"/>
  <customSheetViews>
    <customSheetView guid="{57A81A69-4606-4452-BCDD-A1D3E1A35231}" showPageBreaks="1" showRuler="0">
      <selection activeCell="F5" sqref="F5"/>
      <pageMargins left="0.78740157499999996" right="0.78740157499999996" top="0.984251969" bottom="0.984251969" header="0.4921259845" footer="0.4921259845"/>
      <printOptions gridLines="1"/>
      <pageSetup paperSize="9" orientation="landscape" r:id="rId1"/>
      <headerFooter alignWithMargins="0"/>
    </customSheetView>
  </customSheetViews>
  <mergeCells count="1">
    <mergeCell ref="A1:Q1"/>
  </mergeCells>
  <phoneticPr fontId="0" type="noConversion"/>
  <printOptions horizontalCentered="1" gridLines="1"/>
  <pageMargins left="0.19685039370078741" right="0.19685039370078741" top="0.55118110236220474" bottom="0.47244094488188981" header="0.31496062992125984" footer="0.23622047244094491"/>
  <pageSetup paperSize="9" orientation="landscape" r:id="rId2"/>
  <headerFooter alignWithMargins="0">
    <oddFooter>&amp;L&amp;"Verdana,Standard"&amp;8&amp;F, &amp;A&amp;R&amp;"Verdana,Standard"&amp;8&amp;P / &amp;N</oddFooter>
  </headerFooter>
  <rowBreaks count="8" manualBreakCount="8">
    <brk id="17" max="16383" man="1"/>
    <brk id="32" max="16383" man="1"/>
    <brk id="47" max="16383" man="1"/>
    <brk id="62" max="16383" man="1"/>
    <brk id="77" max="16383" man="1"/>
    <brk id="92" max="16383" man="1"/>
    <brk id="107" max="16383" man="1"/>
    <brk id="122" max="16383" man="1"/>
  </rowBreaks>
  <ignoredErrors>
    <ignoredError sqref="E64" evalErro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/>
  </sheetViews>
  <sheetFormatPr baseColWidth="10" defaultRowHeight="12.75"/>
  <cols>
    <col min="1" max="1" width="10.7109375" style="25" customWidth="1"/>
    <col min="2" max="2" width="10.7109375" style="27" customWidth="1"/>
    <col min="3" max="3" width="11.7109375" style="27" customWidth="1"/>
    <col min="4" max="4" width="12.7109375" style="27" customWidth="1"/>
    <col min="5" max="5" width="14.7109375" style="25" customWidth="1"/>
    <col min="6" max="6" width="12" style="25" bestFit="1" customWidth="1"/>
    <col min="7" max="8" width="11.42578125" style="25"/>
    <col min="9" max="9" width="28.140625" style="25" customWidth="1"/>
    <col min="10" max="10" width="22.140625" style="25" customWidth="1"/>
    <col min="11" max="16384" width="11.42578125" style="25"/>
  </cols>
  <sheetData>
    <row r="1" spans="1:10" s="7" customFormat="1" ht="78.75" customHeight="1">
      <c r="A1" s="11" t="s">
        <v>16</v>
      </c>
      <c r="B1" s="12" t="s">
        <v>0</v>
      </c>
      <c r="C1" s="13" t="s">
        <v>17</v>
      </c>
      <c r="D1" s="13" t="s">
        <v>18</v>
      </c>
      <c r="G1" s="14"/>
      <c r="J1" s="15"/>
    </row>
    <row r="2" spans="1:10" s="22" customFormat="1" ht="11.25" customHeight="1">
      <c r="A2" s="16">
        <v>1</v>
      </c>
      <c r="B2" s="17">
        <v>1</v>
      </c>
      <c r="C2" s="18">
        <f>Gewichtszunahme!D3</f>
        <v>42468</v>
      </c>
      <c r="D2" s="19">
        <f>Gewichtszunahme!D$4</f>
        <v>455</v>
      </c>
      <c r="E2" s="20" t="s">
        <v>19</v>
      </c>
      <c r="F2" s="49" t="str">
        <f>Geburtsdaten!$A$4</f>
        <v>Erich</v>
      </c>
      <c r="G2" s="49"/>
      <c r="J2" s="20"/>
    </row>
    <row r="3" spans="1:10" s="22" customFormat="1" ht="11.25" customHeight="1">
      <c r="A3" s="16"/>
      <c r="B3" s="17">
        <v>2</v>
      </c>
      <c r="C3" s="18">
        <f>C2+1</f>
        <v>42469</v>
      </c>
      <c r="D3" s="19">
        <f>Gewichtszunahme!F$4</f>
        <v>470</v>
      </c>
      <c r="F3" s="23"/>
      <c r="G3" s="23"/>
      <c r="J3" s="20"/>
    </row>
    <row r="4" spans="1:10" s="22" customFormat="1" ht="11.25" customHeight="1">
      <c r="A4" s="16"/>
      <c r="B4" s="17">
        <v>3</v>
      </c>
      <c r="C4" s="18">
        <f t="shared" ref="C4:C64" si="0">C3+1</f>
        <v>42470</v>
      </c>
      <c r="D4" s="19">
        <f>Gewichtszunahme!H$4</f>
        <v>485</v>
      </c>
      <c r="E4" s="20" t="s">
        <v>23</v>
      </c>
      <c r="F4" s="21" t="str">
        <f>Geburtsdaten!$D$4</f>
        <v>schwarz</v>
      </c>
      <c r="G4" s="21"/>
      <c r="J4" s="20"/>
    </row>
    <row r="5" spans="1:10" s="22" customFormat="1" ht="11.25" customHeight="1">
      <c r="A5" s="16"/>
      <c r="B5" s="17">
        <v>4</v>
      </c>
      <c r="C5" s="18">
        <f t="shared" si="0"/>
        <v>42471</v>
      </c>
      <c r="D5" s="19">
        <f>Gewichtszunahme!J$4</f>
        <v>545</v>
      </c>
      <c r="F5" s="23"/>
      <c r="G5" s="23"/>
    </row>
    <row r="6" spans="1:10" s="22" customFormat="1" ht="11.25" customHeight="1">
      <c r="A6" s="16"/>
      <c r="B6" s="17">
        <v>5</v>
      </c>
      <c r="C6" s="18">
        <f t="shared" si="0"/>
        <v>42472</v>
      </c>
      <c r="D6" s="19">
        <f>Gewichtszunahme!L$4</f>
        <v>605</v>
      </c>
      <c r="E6" s="20" t="s">
        <v>21</v>
      </c>
      <c r="F6" s="21" t="str">
        <f>Geburtsdaten!$E$4</f>
        <v>Rüde</v>
      </c>
      <c r="G6" s="21"/>
    </row>
    <row r="7" spans="1:10" s="22" customFormat="1" ht="11.25" customHeight="1">
      <c r="A7" s="16"/>
      <c r="B7" s="17">
        <v>6</v>
      </c>
      <c r="C7" s="18">
        <f t="shared" si="0"/>
        <v>42473</v>
      </c>
      <c r="D7" s="19">
        <f>Gewichtszunahme!N$4</f>
        <v>690</v>
      </c>
    </row>
    <row r="8" spans="1:10" s="22" customFormat="1" ht="11.25" customHeight="1">
      <c r="A8" s="16"/>
      <c r="B8" s="17">
        <v>7</v>
      </c>
      <c r="C8" s="18">
        <f t="shared" si="0"/>
        <v>42474</v>
      </c>
      <c r="D8" s="19">
        <f>Gewichtszunahme!P$4</f>
        <v>805</v>
      </c>
      <c r="E8" s="20" t="s">
        <v>25</v>
      </c>
      <c r="F8" s="21" t="str">
        <f>Geburtsdaten!$F$4</f>
        <v>ohne</v>
      </c>
      <c r="G8" s="21"/>
    </row>
    <row r="9" spans="1:10" s="22" customFormat="1" ht="11.25" customHeight="1">
      <c r="A9" s="16">
        <v>2</v>
      </c>
      <c r="B9" s="17">
        <v>8</v>
      </c>
      <c r="C9" s="18">
        <f t="shared" si="0"/>
        <v>42475</v>
      </c>
      <c r="D9" s="19">
        <f>Gewichtszunahme!D$19</f>
        <v>845</v>
      </c>
    </row>
    <row r="10" spans="1:10" s="22" customFormat="1" ht="11.25" customHeight="1">
      <c r="A10" s="16"/>
      <c r="B10" s="17">
        <v>9</v>
      </c>
      <c r="C10" s="18">
        <f t="shared" si="0"/>
        <v>42476</v>
      </c>
      <c r="D10" s="19">
        <f>Gewichtszunahme!F$19</f>
        <v>955</v>
      </c>
      <c r="E10" s="20" t="s">
        <v>20</v>
      </c>
      <c r="F10" s="49">
        <f>Geburtsdaten!$I$4</f>
        <v>276098106230443</v>
      </c>
      <c r="G10" s="49"/>
    </row>
    <row r="11" spans="1:10" s="22" customFormat="1" ht="11.25" customHeight="1">
      <c r="A11" s="16"/>
      <c r="B11" s="17">
        <v>10</v>
      </c>
      <c r="C11" s="18">
        <f t="shared" si="0"/>
        <v>42477</v>
      </c>
      <c r="D11" s="19">
        <f>Gewichtszunahme!H$19</f>
        <v>1020</v>
      </c>
    </row>
    <row r="12" spans="1:10" s="22" customFormat="1" ht="11.25" customHeight="1">
      <c r="A12" s="16"/>
      <c r="B12" s="17">
        <v>11</v>
      </c>
      <c r="C12" s="18">
        <f t="shared" si="0"/>
        <v>42478</v>
      </c>
      <c r="D12" s="19">
        <f>Gewichtszunahme!J$19</f>
        <v>1120</v>
      </c>
    </row>
    <row r="13" spans="1:10" s="22" customFormat="1" ht="11.25" customHeight="1">
      <c r="A13" s="16"/>
      <c r="B13" s="17">
        <v>12</v>
      </c>
      <c r="C13" s="18">
        <f t="shared" si="0"/>
        <v>42479</v>
      </c>
      <c r="D13" s="19">
        <f>Gewichtszunahme!L$19</f>
        <v>1180</v>
      </c>
    </row>
    <row r="14" spans="1:10" s="22" customFormat="1" ht="11.25" customHeight="1">
      <c r="A14" s="16"/>
      <c r="B14" s="17">
        <v>13</v>
      </c>
      <c r="C14" s="18">
        <f t="shared" si="0"/>
        <v>42480</v>
      </c>
      <c r="D14" s="19">
        <f>Gewichtszunahme!N$19</f>
        <v>1315</v>
      </c>
    </row>
    <row r="15" spans="1:10" s="22" customFormat="1" ht="11.25" customHeight="1">
      <c r="A15" s="16"/>
      <c r="B15" s="17">
        <v>14</v>
      </c>
      <c r="C15" s="18">
        <f t="shared" si="0"/>
        <v>42481</v>
      </c>
      <c r="D15" s="19">
        <f>Gewichtszunahme!P$19</f>
        <v>1390</v>
      </c>
    </row>
    <row r="16" spans="1:10" s="22" customFormat="1" ht="11.25" customHeight="1">
      <c r="A16" s="16">
        <v>3</v>
      </c>
      <c r="B16" s="17">
        <v>15</v>
      </c>
      <c r="C16" s="18">
        <f t="shared" si="0"/>
        <v>42482</v>
      </c>
      <c r="D16" s="19">
        <f>Gewichtszunahme!D$34</f>
        <v>1470</v>
      </c>
    </row>
    <row r="17" spans="1:4" s="22" customFormat="1" ht="11.25" customHeight="1">
      <c r="A17" s="16"/>
      <c r="B17" s="17">
        <v>16</v>
      </c>
      <c r="C17" s="18">
        <f t="shared" si="0"/>
        <v>42483</v>
      </c>
      <c r="D17" s="19">
        <f>Gewichtszunahme!F$34</f>
        <v>1445</v>
      </c>
    </row>
    <row r="18" spans="1:4" s="22" customFormat="1" ht="11.25" customHeight="1">
      <c r="A18" s="16"/>
      <c r="B18" s="17">
        <v>17</v>
      </c>
      <c r="C18" s="18">
        <f t="shared" si="0"/>
        <v>42484</v>
      </c>
      <c r="D18" s="19">
        <f>Gewichtszunahme!H$34</f>
        <v>1415</v>
      </c>
    </row>
    <row r="19" spans="1:4" s="22" customFormat="1" ht="11.25" customHeight="1">
      <c r="A19" s="16"/>
      <c r="B19" s="17">
        <v>18</v>
      </c>
      <c r="C19" s="18">
        <f t="shared" si="0"/>
        <v>42485</v>
      </c>
      <c r="D19" s="19">
        <f>Gewichtszunahme!J$34</f>
        <v>1460</v>
      </c>
    </row>
    <row r="20" spans="1:4" s="22" customFormat="1" ht="11.25" customHeight="1">
      <c r="A20" s="16"/>
      <c r="B20" s="17">
        <v>19</v>
      </c>
      <c r="C20" s="18">
        <f t="shared" si="0"/>
        <v>42486</v>
      </c>
      <c r="D20" s="19">
        <f>Gewichtszunahme!L$34</f>
        <v>1465</v>
      </c>
    </row>
    <row r="21" spans="1:4" s="22" customFormat="1" ht="11.25" customHeight="1">
      <c r="A21" s="16"/>
      <c r="B21" s="17">
        <v>20</v>
      </c>
      <c r="C21" s="18">
        <f t="shared" si="0"/>
        <v>42487</v>
      </c>
      <c r="D21" s="19">
        <f>Gewichtszunahme!N$34</f>
        <v>1520</v>
      </c>
    </row>
    <row r="22" spans="1:4" s="22" customFormat="1" ht="11.25" customHeight="1">
      <c r="A22" s="16"/>
      <c r="B22" s="17">
        <v>21</v>
      </c>
      <c r="C22" s="18">
        <f t="shared" si="0"/>
        <v>42488</v>
      </c>
      <c r="D22" s="19">
        <f>Gewichtszunahme!P$34</f>
        <v>1585</v>
      </c>
    </row>
    <row r="23" spans="1:4" s="22" customFormat="1" ht="11.25" customHeight="1">
      <c r="A23" s="16">
        <v>4</v>
      </c>
      <c r="B23" s="17">
        <v>22</v>
      </c>
      <c r="C23" s="18">
        <f t="shared" si="0"/>
        <v>42489</v>
      </c>
      <c r="D23" s="19">
        <f>Gewichtszunahme!D$49</f>
        <v>1625</v>
      </c>
    </row>
    <row r="24" spans="1:4" s="22" customFormat="1" ht="11.25" customHeight="1">
      <c r="A24" s="16"/>
      <c r="B24" s="17">
        <v>23</v>
      </c>
      <c r="C24" s="18">
        <f t="shared" si="0"/>
        <v>42490</v>
      </c>
      <c r="D24" s="19">
        <f>Gewichtszunahme!F$49</f>
        <v>1660</v>
      </c>
    </row>
    <row r="25" spans="1:4" s="22" customFormat="1" ht="11.25" customHeight="1">
      <c r="A25" s="16"/>
      <c r="B25" s="17">
        <v>24</v>
      </c>
      <c r="C25" s="18">
        <f t="shared" si="0"/>
        <v>42491</v>
      </c>
      <c r="D25" s="19">
        <f>Gewichtszunahme!H$49</f>
        <v>1720</v>
      </c>
    </row>
    <row r="26" spans="1:4" s="22" customFormat="1" ht="11.25" customHeight="1">
      <c r="A26" s="16"/>
      <c r="B26" s="17">
        <v>25</v>
      </c>
      <c r="C26" s="18">
        <f t="shared" si="0"/>
        <v>42492</v>
      </c>
      <c r="D26" s="19">
        <f>Gewichtszunahme!J$49</f>
        <v>1785</v>
      </c>
    </row>
    <row r="27" spans="1:4" s="22" customFormat="1" ht="11.25" customHeight="1">
      <c r="A27" s="16"/>
      <c r="B27" s="17">
        <v>26</v>
      </c>
      <c r="C27" s="18">
        <f t="shared" si="0"/>
        <v>42493</v>
      </c>
      <c r="D27" s="19">
        <f>Gewichtszunahme!L$49</f>
        <v>1850</v>
      </c>
    </row>
    <row r="28" spans="1:4" s="22" customFormat="1" ht="11.25" customHeight="1">
      <c r="A28" s="16"/>
      <c r="B28" s="17">
        <v>27</v>
      </c>
      <c r="C28" s="18">
        <f t="shared" si="0"/>
        <v>42494</v>
      </c>
      <c r="D28" s="19">
        <f>Gewichtszunahme!N$49</f>
        <v>1975</v>
      </c>
    </row>
    <row r="29" spans="1:4" s="22" customFormat="1" ht="11.25" customHeight="1">
      <c r="A29" s="16"/>
      <c r="B29" s="17">
        <v>28</v>
      </c>
      <c r="C29" s="18">
        <f t="shared" si="0"/>
        <v>42495</v>
      </c>
      <c r="D29" s="19">
        <f>Gewichtszunahme!P$49</f>
        <v>2005</v>
      </c>
    </row>
    <row r="30" spans="1:4" s="22" customFormat="1" ht="11.25" customHeight="1">
      <c r="A30" s="16">
        <v>5</v>
      </c>
      <c r="B30" s="17">
        <v>29</v>
      </c>
      <c r="C30" s="18">
        <f t="shared" si="0"/>
        <v>42496</v>
      </c>
      <c r="D30" s="19">
        <f>Gewichtszunahme!D$64</f>
        <v>2105</v>
      </c>
    </row>
    <row r="31" spans="1:4" s="22" customFormat="1" ht="11.25" customHeight="1">
      <c r="A31" s="16"/>
      <c r="B31" s="17">
        <v>30</v>
      </c>
      <c r="C31" s="18">
        <f t="shared" si="0"/>
        <v>42497</v>
      </c>
      <c r="D31" s="19">
        <f>Gewichtszunahme!F$64</f>
        <v>2210</v>
      </c>
    </row>
    <row r="32" spans="1:4" s="22" customFormat="1" ht="11.25" customHeight="1">
      <c r="A32" s="16"/>
      <c r="B32" s="17">
        <v>31</v>
      </c>
      <c r="C32" s="18">
        <f t="shared" si="0"/>
        <v>42498</v>
      </c>
      <c r="D32" s="19">
        <f>Gewichtszunahme!H$64</f>
        <v>2370</v>
      </c>
    </row>
    <row r="33" spans="1:6" s="22" customFormat="1" ht="11.25" customHeight="1">
      <c r="A33" s="16"/>
      <c r="B33" s="17">
        <v>32</v>
      </c>
      <c r="C33" s="18">
        <f t="shared" si="0"/>
        <v>42499</v>
      </c>
      <c r="D33" s="19">
        <f>Gewichtszunahme!J$64</f>
        <v>2440</v>
      </c>
    </row>
    <row r="34" spans="1:6" s="22" customFormat="1" ht="11.25" customHeight="1">
      <c r="A34" s="16"/>
      <c r="B34" s="17">
        <v>33</v>
      </c>
      <c r="C34" s="18">
        <f t="shared" si="0"/>
        <v>42500</v>
      </c>
      <c r="D34" s="19">
        <f>Gewichtszunahme!L$64</f>
        <v>2500</v>
      </c>
    </row>
    <row r="35" spans="1:6" s="22" customFormat="1" ht="11.25" customHeight="1">
      <c r="A35" s="16"/>
      <c r="B35" s="17">
        <v>34</v>
      </c>
      <c r="C35" s="18">
        <f t="shared" si="0"/>
        <v>42501</v>
      </c>
      <c r="D35" s="19">
        <f>Gewichtszunahme!N$64</f>
        <v>2660</v>
      </c>
    </row>
    <row r="36" spans="1:6" s="22" customFormat="1" ht="11.25" customHeight="1">
      <c r="A36" s="16"/>
      <c r="B36" s="17">
        <v>35</v>
      </c>
      <c r="C36" s="18">
        <f t="shared" si="0"/>
        <v>42502</v>
      </c>
      <c r="D36" s="19">
        <f>Gewichtszunahme!P$64</f>
        <v>2810</v>
      </c>
    </row>
    <row r="37" spans="1:6" s="22" customFormat="1" ht="11.25" customHeight="1">
      <c r="A37" s="16">
        <v>6</v>
      </c>
      <c r="B37" s="17">
        <v>36</v>
      </c>
      <c r="C37" s="18">
        <f t="shared" si="0"/>
        <v>42503</v>
      </c>
      <c r="D37" s="19">
        <f>Gewichtszunahme!D$79</f>
        <v>2975</v>
      </c>
    </row>
    <row r="38" spans="1:6" s="22" customFormat="1" ht="11.25" customHeight="1">
      <c r="A38" s="16"/>
      <c r="B38" s="17">
        <v>37</v>
      </c>
      <c r="C38" s="18">
        <f t="shared" si="0"/>
        <v>42504</v>
      </c>
      <c r="D38" s="19">
        <f>Gewichtszunahme!F$79</f>
        <v>3100</v>
      </c>
    </row>
    <row r="39" spans="1:6" s="22" customFormat="1" ht="11.25" customHeight="1">
      <c r="A39" s="16"/>
      <c r="B39" s="17">
        <v>38</v>
      </c>
      <c r="C39" s="18">
        <f t="shared" si="0"/>
        <v>42505</v>
      </c>
      <c r="D39" s="19">
        <f>Gewichtszunahme!H$79</f>
        <v>3310</v>
      </c>
    </row>
    <row r="40" spans="1:6" s="22" customFormat="1" ht="11.25" customHeight="1">
      <c r="A40" s="16"/>
      <c r="B40" s="17">
        <v>39</v>
      </c>
      <c r="C40" s="18">
        <f t="shared" si="0"/>
        <v>42506</v>
      </c>
      <c r="D40" s="19">
        <f>Gewichtszunahme!J$79</f>
        <v>3415</v>
      </c>
    </row>
    <row r="41" spans="1:6" s="22" customFormat="1" ht="11.25" customHeight="1">
      <c r="A41" s="16"/>
      <c r="B41" s="17">
        <v>40</v>
      </c>
      <c r="C41" s="18">
        <f t="shared" si="0"/>
        <v>42507</v>
      </c>
      <c r="D41" s="19">
        <f>Gewichtszunahme!L$79</f>
        <v>3510</v>
      </c>
    </row>
    <row r="42" spans="1:6" s="22" customFormat="1" ht="11.25" customHeight="1">
      <c r="A42" s="16"/>
      <c r="B42" s="17">
        <v>41</v>
      </c>
      <c r="C42" s="18">
        <f t="shared" si="0"/>
        <v>42508</v>
      </c>
      <c r="D42" s="19">
        <f>Gewichtszunahme!N$79</f>
        <v>3555</v>
      </c>
    </row>
    <row r="43" spans="1:6" s="22" customFormat="1" ht="11.25" customHeight="1">
      <c r="A43" s="16"/>
      <c r="B43" s="17">
        <v>42</v>
      </c>
      <c r="C43" s="18">
        <f t="shared" si="0"/>
        <v>42509</v>
      </c>
      <c r="D43" s="19">
        <f>Gewichtszunahme!P$79</f>
        <v>3625</v>
      </c>
    </row>
    <row r="44" spans="1:6" s="22" customFormat="1" ht="11.25" customHeight="1">
      <c r="A44" s="16">
        <v>7</v>
      </c>
      <c r="B44" s="17">
        <v>43</v>
      </c>
      <c r="C44" s="18">
        <f t="shared" si="0"/>
        <v>42510</v>
      </c>
      <c r="D44" s="19">
        <f>Gewichtszunahme!D$94</f>
        <v>3690</v>
      </c>
    </row>
    <row r="45" spans="1:6" s="22" customFormat="1" ht="11.25" customHeight="1">
      <c r="A45" s="16"/>
      <c r="B45" s="17">
        <v>44</v>
      </c>
      <c r="C45" s="18">
        <f t="shared" si="0"/>
        <v>42511</v>
      </c>
      <c r="D45" s="19">
        <f>Gewichtszunahme!F$94</f>
        <v>3845</v>
      </c>
      <c r="F45" s="24"/>
    </row>
    <row r="46" spans="1:6" s="22" customFormat="1" ht="11.25" customHeight="1">
      <c r="A46" s="16"/>
      <c r="B46" s="17">
        <v>45</v>
      </c>
      <c r="C46" s="18">
        <f t="shared" si="0"/>
        <v>42512</v>
      </c>
      <c r="D46" s="19">
        <f>Gewichtszunahme!H$94</f>
        <v>3925</v>
      </c>
    </row>
    <row r="47" spans="1:6" s="22" customFormat="1" ht="11.25" customHeight="1">
      <c r="A47" s="16"/>
      <c r="B47" s="17">
        <v>46</v>
      </c>
      <c r="C47" s="18">
        <f t="shared" si="0"/>
        <v>42513</v>
      </c>
      <c r="D47" s="19">
        <f>Gewichtszunahme!J$94</f>
        <v>4060</v>
      </c>
    </row>
    <row r="48" spans="1:6" s="22" customFormat="1" ht="11.25" customHeight="1">
      <c r="A48" s="16"/>
      <c r="B48" s="17">
        <v>47</v>
      </c>
      <c r="C48" s="18">
        <f t="shared" si="0"/>
        <v>42514</v>
      </c>
      <c r="D48" s="19">
        <f>Gewichtszunahme!L$94</f>
        <v>4410</v>
      </c>
    </row>
    <row r="49" spans="1:5" s="22" customFormat="1" ht="11.25" customHeight="1">
      <c r="A49" s="16"/>
      <c r="B49" s="17">
        <v>48</v>
      </c>
      <c r="C49" s="18">
        <f t="shared" si="0"/>
        <v>42515</v>
      </c>
      <c r="D49" s="19">
        <f>Gewichtszunahme!N$94</f>
        <v>4330</v>
      </c>
    </row>
    <row r="50" spans="1:5" s="22" customFormat="1" ht="11.25" customHeight="1">
      <c r="A50" s="16"/>
      <c r="B50" s="17">
        <v>49</v>
      </c>
      <c r="C50" s="18">
        <f t="shared" si="0"/>
        <v>42516</v>
      </c>
      <c r="D50" s="19">
        <f>Gewichtszunahme!P$94</f>
        <v>4555</v>
      </c>
    </row>
    <row r="51" spans="1:5" s="22" customFormat="1" ht="11.25" customHeight="1">
      <c r="A51" s="16">
        <v>8</v>
      </c>
      <c r="B51" s="17">
        <v>50</v>
      </c>
      <c r="C51" s="18">
        <f t="shared" si="0"/>
        <v>42517</v>
      </c>
      <c r="D51" s="19">
        <f>Gewichtszunahme!D$109</f>
        <v>4835</v>
      </c>
    </row>
    <row r="52" spans="1:5" s="22" customFormat="1" ht="11.25" customHeight="1">
      <c r="A52" s="16"/>
      <c r="B52" s="17">
        <v>51</v>
      </c>
      <c r="C52" s="18">
        <f t="shared" si="0"/>
        <v>42518</v>
      </c>
      <c r="D52" s="19">
        <f>Gewichtszunahme!F$109</f>
        <v>5000</v>
      </c>
    </row>
    <row r="53" spans="1:5" s="22" customFormat="1" ht="11.25" customHeight="1">
      <c r="A53" s="16"/>
      <c r="B53" s="17">
        <v>52</v>
      </c>
      <c r="C53" s="18">
        <f t="shared" si="0"/>
        <v>42519</v>
      </c>
      <c r="D53" s="19">
        <f>Gewichtszunahme!H$109</f>
        <v>5200</v>
      </c>
    </row>
    <row r="54" spans="1:5" s="22" customFormat="1" ht="11.25" customHeight="1">
      <c r="A54" s="16"/>
      <c r="B54" s="17">
        <v>53</v>
      </c>
      <c r="C54" s="18">
        <f t="shared" si="0"/>
        <v>42520</v>
      </c>
      <c r="D54" s="19">
        <f>Gewichtszunahme!J$109</f>
        <v>5330</v>
      </c>
    </row>
    <row r="55" spans="1:5" s="22" customFormat="1" ht="11.25" customHeight="1">
      <c r="A55" s="16"/>
      <c r="B55" s="17">
        <v>54</v>
      </c>
      <c r="C55" s="18">
        <f t="shared" si="0"/>
        <v>42521</v>
      </c>
      <c r="D55" s="19">
        <f>Gewichtszunahme!L$109</f>
        <v>5530</v>
      </c>
    </row>
    <row r="56" spans="1:5" s="22" customFormat="1" ht="11.25" customHeight="1">
      <c r="A56" s="16"/>
      <c r="B56" s="17">
        <v>55</v>
      </c>
      <c r="C56" s="18">
        <f t="shared" si="0"/>
        <v>42522</v>
      </c>
      <c r="D56" s="19">
        <f>Gewichtszunahme!N$109</f>
        <v>5690</v>
      </c>
    </row>
    <row r="57" spans="1:5" s="22" customFormat="1" ht="11.25" customHeight="1">
      <c r="A57" s="16"/>
      <c r="B57" s="17">
        <v>56</v>
      </c>
      <c r="C57" s="18">
        <f t="shared" si="0"/>
        <v>42523</v>
      </c>
      <c r="D57" s="19">
        <f>Gewichtszunahme!P$109</f>
        <v>5905</v>
      </c>
    </row>
    <row r="58" spans="1:5" ht="11.25" customHeight="1">
      <c r="A58" s="16">
        <v>9</v>
      </c>
      <c r="B58" s="17">
        <v>57</v>
      </c>
      <c r="C58" s="18">
        <f t="shared" si="0"/>
        <v>42524</v>
      </c>
      <c r="D58" s="19">
        <f>Gewichtszunahme!D$124</f>
        <v>6050</v>
      </c>
    </row>
    <row r="59" spans="1:5" ht="11.25" customHeight="1">
      <c r="A59" s="16"/>
      <c r="B59" s="17">
        <v>58</v>
      </c>
      <c r="C59" s="18">
        <f t="shared" si="0"/>
        <v>42525</v>
      </c>
      <c r="D59" s="19">
        <f>Gewichtszunahme!F$124</f>
        <v>6120</v>
      </c>
      <c r="E59" s="26"/>
    </row>
    <row r="60" spans="1:5" ht="11.25" customHeight="1">
      <c r="A60" s="16"/>
      <c r="B60" s="17">
        <v>59</v>
      </c>
      <c r="C60" s="18">
        <f t="shared" si="0"/>
        <v>42526</v>
      </c>
      <c r="D60" s="19" t="str">
        <f>Gewichtszunahme!H$124</f>
        <v>-</v>
      </c>
    </row>
    <row r="61" spans="1:5" ht="11.25" customHeight="1">
      <c r="A61" s="16"/>
      <c r="B61" s="17">
        <v>60</v>
      </c>
      <c r="C61" s="18">
        <f t="shared" si="0"/>
        <v>42527</v>
      </c>
      <c r="D61" s="19" t="str">
        <f>Gewichtszunahme!J$124</f>
        <v>-</v>
      </c>
    </row>
    <row r="62" spans="1:5" ht="11.25" customHeight="1">
      <c r="A62" s="16"/>
      <c r="B62" s="17">
        <v>61</v>
      </c>
      <c r="C62" s="18">
        <f t="shared" si="0"/>
        <v>42528</v>
      </c>
      <c r="D62" s="19" t="str">
        <f>Gewichtszunahme!L$124</f>
        <v>-</v>
      </c>
    </row>
    <row r="63" spans="1:5" ht="11.25" customHeight="1">
      <c r="A63" s="16"/>
      <c r="B63" s="17">
        <v>62</v>
      </c>
      <c r="C63" s="18">
        <f t="shared" si="0"/>
        <v>42529</v>
      </c>
      <c r="D63" s="19" t="str">
        <f>Gewichtszunahme!N$124</f>
        <v>-</v>
      </c>
    </row>
    <row r="64" spans="1:5" ht="11.25" customHeight="1">
      <c r="A64" s="16"/>
      <c r="B64" s="17">
        <v>63</v>
      </c>
      <c r="C64" s="18">
        <f t="shared" si="0"/>
        <v>42530</v>
      </c>
      <c r="D64" s="19" t="str">
        <f>Gewichtszunahme!P$124</f>
        <v>-</v>
      </c>
    </row>
    <row r="65" spans="1:4" ht="11.25" customHeight="1">
      <c r="A65" s="16"/>
      <c r="B65" s="17"/>
      <c r="C65" s="18"/>
      <c r="D65" s="19"/>
    </row>
  </sheetData>
  <sheetProtection password="CABB" sheet="1" objects="1" scenarios="1" selectLockedCells="1" selectUnlockedCells="1"/>
  <customSheetViews>
    <customSheetView guid="{57A81A69-4606-4452-BCDD-A1D3E1A35231}" showPageBreaks="1" showRuler="0">
      <pageMargins left="0.52" right="0.31496062992125984" top="0.39370078740157483" bottom="0.39370078740157483" header="0.19" footer="0.19685039370078741"/>
      <printOptions verticalCentered="1"/>
      <pageSetup paperSize="9" orientation="portrait" r:id="rId1"/>
      <headerFooter alignWithMargins="0"/>
    </customSheetView>
  </customSheetViews>
  <mergeCells count="2">
    <mergeCell ref="F2:G2"/>
    <mergeCell ref="F10:G10"/>
  </mergeCells>
  <phoneticPr fontId="0" type="noConversion"/>
  <printOptions verticalCentered="1"/>
  <pageMargins left="0.51181102362204722" right="0.31496062992125984" top="0.39370078740157483" bottom="0.39370078740157483" header="0.19685039370078741" footer="0.1968503937007874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workbookViewId="0"/>
  </sheetViews>
  <sheetFormatPr baseColWidth="10" defaultRowHeight="12.75"/>
  <cols>
    <col min="1" max="1" width="10.7109375" style="25" customWidth="1"/>
    <col min="2" max="2" width="10.7109375" style="27" customWidth="1"/>
    <col min="3" max="3" width="11.7109375" style="27" customWidth="1"/>
    <col min="4" max="4" width="12.7109375" style="27" customWidth="1"/>
    <col min="5" max="5" width="14.7109375" style="25" customWidth="1"/>
    <col min="6" max="6" width="12" style="25" bestFit="1" customWidth="1"/>
    <col min="7" max="8" width="11.42578125" style="25"/>
    <col min="9" max="9" width="28.140625" style="25" customWidth="1"/>
    <col min="10" max="10" width="22.140625" style="25" customWidth="1"/>
    <col min="11" max="16384" width="11.42578125" style="25"/>
  </cols>
  <sheetData>
    <row r="1" spans="1:10" s="7" customFormat="1" ht="78.75" customHeight="1">
      <c r="A1" s="11" t="s">
        <v>16</v>
      </c>
      <c r="B1" s="12" t="s">
        <v>0</v>
      </c>
      <c r="C1" s="13" t="s">
        <v>17</v>
      </c>
      <c r="D1" s="13" t="s">
        <v>18</v>
      </c>
      <c r="G1" s="14"/>
      <c r="J1" s="15"/>
    </row>
    <row r="2" spans="1:10" s="22" customFormat="1" ht="11.25" customHeight="1">
      <c r="A2" s="16">
        <v>1</v>
      </c>
      <c r="B2" s="17">
        <v>1</v>
      </c>
      <c r="C2" s="18">
        <f>Gewichtszunahme!D3</f>
        <v>42468</v>
      </c>
      <c r="D2" s="19">
        <f>Gewichtszunahme!D$5</f>
        <v>460</v>
      </c>
      <c r="E2" s="20" t="s">
        <v>19</v>
      </c>
      <c r="F2" s="49" t="str">
        <f>Geburtsdaten!$A$5</f>
        <v>Ella</v>
      </c>
      <c r="G2" s="49"/>
      <c r="J2" s="20"/>
    </row>
    <row r="3" spans="1:10" s="22" customFormat="1" ht="11.25" customHeight="1">
      <c r="A3" s="16"/>
      <c r="B3" s="17">
        <v>2</v>
      </c>
      <c r="C3" s="18">
        <f t="shared" ref="C3:C34" si="0">C2+1</f>
        <v>42469</v>
      </c>
      <c r="D3" s="19">
        <f>Gewichtszunahme!F$5</f>
        <v>495</v>
      </c>
      <c r="F3" s="23"/>
      <c r="G3" s="23"/>
      <c r="J3" s="20"/>
    </row>
    <row r="4" spans="1:10" s="22" customFormat="1" ht="11.25" customHeight="1">
      <c r="A4" s="16"/>
      <c r="B4" s="17">
        <v>3</v>
      </c>
      <c r="C4" s="18">
        <f t="shared" si="0"/>
        <v>42470</v>
      </c>
      <c r="D4" s="19">
        <f>Gewichtszunahme!H$5</f>
        <v>510</v>
      </c>
      <c r="E4" s="20" t="s">
        <v>23</v>
      </c>
      <c r="F4" s="43" t="str">
        <f>Geburtsdaten!$D$5</f>
        <v>gelb</v>
      </c>
      <c r="G4" s="43"/>
      <c r="J4" s="20"/>
    </row>
    <row r="5" spans="1:10" s="22" customFormat="1" ht="11.25" customHeight="1">
      <c r="A5" s="16"/>
      <c r="B5" s="17">
        <v>4</v>
      </c>
      <c r="C5" s="18">
        <f t="shared" si="0"/>
        <v>42471</v>
      </c>
      <c r="D5" s="19">
        <f>Gewichtszunahme!J$5</f>
        <v>565</v>
      </c>
      <c r="F5" s="23"/>
      <c r="G5" s="23"/>
    </row>
    <row r="6" spans="1:10" s="22" customFormat="1" ht="11.25" customHeight="1">
      <c r="A6" s="16"/>
      <c r="B6" s="17">
        <v>5</v>
      </c>
      <c r="C6" s="18">
        <f t="shared" si="0"/>
        <v>42472</v>
      </c>
      <c r="D6" s="19">
        <f>Gewichtszunahme!L$5</f>
        <v>625</v>
      </c>
      <c r="E6" s="20" t="s">
        <v>21</v>
      </c>
      <c r="F6" s="43" t="str">
        <f>Geburtsdaten!$E$5</f>
        <v>Hündin</v>
      </c>
      <c r="G6" s="43"/>
    </row>
    <row r="7" spans="1:10" s="22" customFormat="1" ht="11.25" customHeight="1">
      <c r="A7" s="16"/>
      <c r="B7" s="17">
        <v>6</v>
      </c>
      <c r="C7" s="18">
        <f t="shared" si="0"/>
        <v>42473</v>
      </c>
      <c r="D7" s="19">
        <f>Gewichtszunahme!N$5</f>
        <v>725</v>
      </c>
    </row>
    <row r="8" spans="1:10" s="22" customFormat="1" ht="11.25" customHeight="1">
      <c r="A8" s="16"/>
      <c r="B8" s="17">
        <v>7</v>
      </c>
      <c r="C8" s="18">
        <f t="shared" si="0"/>
        <v>42474</v>
      </c>
      <c r="D8" s="19">
        <f>Gewichtszunahme!P$5</f>
        <v>800</v>
      </c>
      <c r="E8" s="20" t="s">
        <v>25</v>
      </c>
      <c r="F8" s="43" t="str">
        <f>Geburtsdaten!$F$5</f>
        <v>ohne</v>
      </c>
      <c r="G8" s="43"/>
    </row>
    <row r="9" spans="1:10" s="22" customFormat="1" ht="11.25" customHeight="1">
      <c r="A9" s="16">
        <v>2</v>
      </c>
      <c r="B9" s="17">
        <v>8</v>
      </c>
      <c r="C9" s="18">
        <f t="shared" si="0"/>
        <v>42475</v>
      </c>
      <c r="D9" s="19">
        <f>Gewichtszunahme!D$20</f>
        <v>880</v>
      </c>
    </row>
    <row r="10" spans="1:10" s="22" customFormat="1" ht="11.25" customHeight="1">
      <c r="A10" s="16"/>
      <c r="B10" s="17">
        <v>9</v>
      </c>
      <c r="C10" s="18">
        <f t="shared" si="0"/>
        <v>42476</v>
      </c>
      <c r="D10" s="19">
        <f>Gewichtszunahme!F$20</f>
        <v>950</v>
      </c>
      <c r="E10" s="20" t="s">
        <v>20</v>
      </c>
      <c r="F10" s="49">
        <f>Geburtsdaten!$I$5</f>
        <v>276098106230444</v>
      </c>
      <c r="G10" s="49"/>
    </row>
    <row r="11" spans="1:10" s="22" customFormat="1" ht="11.25" customHeight="1">
      <c r="A11" s="16"/>
      <c r="B11" s="17">
        <v>10</v>
      </c>
      <c r="C11" s="18">
        <f t="shared" si="0"/>
        <v>42477</v>
      </c>
      <c r="D11" s="19">
        <f>Gewichtszunahme!H$20</f>
        <v>1055</v>
      </c>
    </row>
    <row r="12" spans="1:10" s="22" customFormat="1" ht="11.25" customHeight="1">
      <c r="A12" s="16"/>
      <c r="B12" s="17">
        <v>11</v>
      </c>
      <c r="C12" s="18">
        <f t="shared" si="0"/>
        <v>42478</v>
      </c>
      <c r="D12" s="19">
        <f>Gewichtszunahme!J$20</f>
        <v>1140</v>
      </c>
    </row>
    <row r="13" spans="1:10" s="22" customFormat="1" ht="11.25" customHeight="1">
      <c r="A13" s="16"/>
      <c r="B13" s="17">
        <v>12</v>
      </c>
      <c r="C13" s="18">
        <f t="shared" si="0"/>
        <v>42479</v>
      </c>
      <c r="D13" s="19">
        <f>Gewichtszunahme!L$20</f>
        <v>1220</v>
      </c>
    </row>
    <row r="14" spans="1:10" s="22" customFormat="1" ht="11.25" customHeight="1">
      <c r="A14" s="16"/>
      <c r="B14" s="17">
        <v>13</v>
      </c>
      <c r="C14" s="18">
        <f t="shared" si="0"/>
        <v>42480</v>
      </c>
      <c r="D14" s="19">
        <f>Gewichtszunahme!N$20</f>
        <v>1310</v>
      </c>
    </row>
    <row r="15" spans="1:10" s="22" customFormat="1" ht="11.25" customHeight="1">
      <c r="A15" s="16"/>
      <c r="B15" s="17">
        <v>14</v>
      </c>
      <c r="C15" s="18">
        <f t="shared" si="0"/>
        <v>42481</v>
      </c>
      <c r="D15" s="19">
        <f>Gewichtszunahme!P$20</f>
        <v>1465</v>
      </c>
    </row>
    <row r="16" spans="1:10" s="22" customFormat="1" ht="11.25" customHeight="1">
      <c r="A16" s="16">
        <v>3</v>
      </c>
      <c r="B16" s="17">
        <v>15</v>
      </c>
      <c r="C16" s="18">
        <f t="shared" si="0"/>
        <v>42482</v>
      </c>
      <c r="D16" s="19">
        <f>Gewichtszunahme!D$35</f>
        <v>1510</v>
      </c>
    </row>
    <row r="17" spans="1:4" s="22" customFormat="1" ht="11.25" customHeight="1">
      <c r="A17" s="16"/>
      <c r="B17" s="17">
        <v>16</v>
      </c>
      <c r="C17" s="18">
        <f t="shared" si="0"/>
        <v>42483</v>
      </c>
      <c r="D17" s="19">
        <f>Gewichtszunahme!F$35</f>
        <v>1495</v>
      </c>
    </row>
    <row r="18" spans="1:4" s="22" customFormat="1" ht="11.25" customHeight="1">
      <c r="A18" s="16"/>
      <c r="B18" s="17">
        <v>17</v>
      </c>
      <c r="C18" s="18">
        <f t="shared" si="0"/>
        <v>42484</v>
      </c>
      <c r="D18" s="19">
        <f>Gewichtszunahme!H$35</f>
        <v>1440</v>
      </c>
    </row>
    <row r="19" spans="1:4" s="22" customFormat="1" ht="11.25" customHeight="1">
      <c r="A19" s="16"/>
      <c r="B19" s="17">
        <v>18</v>
      </c>
      <c r="C19" s="18">
        <f t="shared" si="0"/>
        <v>42485</v>
      </c>
      <c r="D19" s="19">
        <f>Gewichtszunahme!J$35</f>
        <v>1500</v>
      </c>
    </row>
    <row r="20" spans="1:4" s="22" customFormat="1" ht="11.25" customHeight="1">
      <c r="A20" s="16"/>
      <c r="B20" s="17">
        <v>19</v>
      </c>
      <c r="C20" s="18">
        <f t="shared" si="0"/>
        <v>42486</v>
      </c>
      <c r="D20" s="19">
        <f>Gewichtszunahme!L$35</f>
        <v>1515</v>
      </c>
    </row>
    <row r="21" spans="1:4" s="22" customFormat="1" ht="11.25" customHeight="1">
      <c r="A21" s="16"/>
      <c r="B21" s="17">
        <v>20</v>
      </c>
      <c r="C21" s="18">
        <f t="shared" si="0"/>
        <v>42487</v>
      </c>
      <c r="D21" s="19">
        <f>Gewichtszunahme!N$35</f>
        <v>1550</v>
      </c>
    </row>
    <row r="22" spans="1:4" s="22" customFormat="1" ht="11.25" customHeight="1">
      <c r="A22" s="16"/>
      <c r="B22" s="17">
        <v>21</v>
      </c>
      <c r="C22" s="18">
        <f t="shared" si="0"/>
        <v>42488</v>
      </c>
      <c r="D22" s="19">
        <f>Gewichtszunahme!P$35</f>
        <v>1630</v>
      </c>
    </row>
    <row r="23" spans="1:4" s="22" customFormat="1" ht="11.25" customHeight="1">
      <c r="A23" s="16">
        <v>4</v>
      </c>
      <c r="B23" s="17">
        <v>22</v>
      </c>
      <c r="C23" s="18">
        <f t="shared" si="0"/>
        <v>42489</v>
      </c>
      <c r="D23" s="19">
        <f>Gewichtszunahme!D$50</f>
        <v>1670</v>
      </c>
    </row>
    <row r="24" spans="1:4" s="22" customFormat="1" ht="11.25" customHeight="1">
      <c r="A24" s="16"/>
      <c r="B24" s="17">
        <v>23</v>
      </c>
      <c r="C24" s="18">
        <f t="shared" si="0"/>
        <v>42490</v>
      </c>
      <c r="D24" s="19">
        <f>Gewichtszunahme!F$50</f>
        <v>1725</v>
      </c>
    </row>
    <row r="25" spans="1:4" s="22" customFormat="1" ht="11.25" customHeight="1">
      <c r="A25" s="16"/>
      <c r="B25" s="17">
        <v>24</v>
      </c>
      <c r="C25" s="18">
        <f t="shared" si="0"/>
        <v>42491</v>
      </c>
      <c r="D25" s="19">
        <f>Gewichtszunahme!H$50</f>
        <v>1755</v>
      </c>
    </row>
    <row r="26" spans="1:4" s="22" customFormat="1" ht="11.25" customHeight="1">
      <c r="A26" s="16"/>
      <c r="B26" s="17">
        <v>25</v>
      </c>
      <c r="C26" s="18">
        <f t="shared" si="0"/>
        <v>42492</v>
      </c>
      <c r="D26" s="19">
        <f>Gewichtszunahme!J$50</f>
        <v>1825</v>
      </c>
    </row>
    <row r="27" spans="1:4" s="22" customFormat="1" ht="11.25" customHeight="1">
      <c r="A27" s="16"/>
      <c r="B27" s="17">
        <v>26</v>
      </c>
      <c r="C27" s="18">
        <f t="shared" si="0"/>
        <v>42493</v>
      </c>
      <c r="D27" s="19">
        <f>Gewichtszunahme!L$50</f>
        <v>1870</v>
      </c>
    </row>
    <row r="28" spans="1:4" s="22" customFormat="1" ht="11.25" customHeight="1">
      <c r="A28" s="16"/>
      <c r="B28" s="17">
        <v>27</v>
      </c>
      <c r="C28" s="18">
        <f t="shared" si="0"/>
        <v>42494</v>
      </c>
      <c r="D28" s="19">
        <f>Gewichtszunahme!N$50</f>
        <v>1970</v>
      </c>
    </row>
    <row r="29" spans="1:4" s="22" customFormat="1" ht="11.25" customHeight="1">
      <c r="A29" s="16"/>
      <c r="B29" s="17">
        <v>28</v>
      </c>
      <c r="C29" s="18">
        <f t="shared" si="0"/>
        <v>42495</v>
      </c>
      <c r="D29" s="19">
        <f>Gewichtszunahme!P$50</f>
        <v>2020</v>
      </c>
    </row>
    <row r="30" spans="1:4" s="22" customFormat="1" ht="11.25" customHeight="1">
      <c r="A30" s="16">
        <v>5</v>
      </c>
      <c r="B30" s="17">
        <v>29</v>
      </c>
      <c r="C30" s="18">
        <f t="shared" si="0"/>
        <v>42496</v>
      </c>
      <c r="D30" s="19">
        <f>Gewichtszunahme!D$65</f>
        <v>2100</v>
      </c>
    </row>
    <row r="31" spans="1:4" s="22" customFormat="1" ht="11.25" customHeight="1">
      <c r="A31" s="16"/>
      <c r="B31" s="17">
        <v>30</v>
      </c>
      <c r="C31" s="18">
        <f t="shared" si="0"/>
        <v>42497</v>
      </c>
      <c r="D31" s="19">
        <f>Gewichtszunahme!F$65</f>
        <v>2210</v>
      </c>
    </row>
    <row r="32" spans="1:4" s="22" customFormat="1" ht="11.25" customHeight="1">
      <c r="A32" s="16"/>
      <c r="B32" s="17">
        <v>31</v>
      </c>
      <c r="C32" s="18">
        <f t="shared" si="0"/>
        <v>42498</v>
      </c>
      <c r="D32" s="19">
        <f>Gewichtszunahme!H$65</f>
        <v>2330</v>
      </c>
    </row>
    <row r="33" spans="1:6" s="22" customFormat="1" ht="11.25" customHeight="1">
      <c r="A33" s="16"/>
      <c r="B33" s="17">
        <v>32</v>
      </c>
      <c r="C33" s="18">
        <f t="shared" si="0"/>
        <v>42499</v>
      </c>
      <c r="D33" s="19">
        <f>Gewichtszunahme!J$65</f>
        <v>2370</v>
      </c>
    </row>
    <row r="34" spans="1:6" s="22" customFormat="1" ht="11.25" customHeight="1">
      <c r="A34" s="16"/>
      <c r="B34" s="17">
        <v>33</v>
      </c>
      <c r="C34" s="18">
        <f t="shared" si="0"/>
        <v>42500</v>
      </c>
      <c r="D34" s="19">
        <f>Gewichtszunahme!L$65</f>
        <v>2440</v>
      </c>
    </row>
    <row r="35" spans="1:6" s="22" customFormat="1" ht="11.25" customHeight="1">
      <c r="A35" s="16"/>
      <c r="B35" s="17">
        <v>34</v>
      </c>
      <c r="C35" s="18">
        <f t="shared" ref="C35:C64" si="1">C34+1</f>
        <v>42501</v>
      </c>
      <c r="D35" s="19">
        <f>Gewichtszunahme!N$65</f>
        <v>2620</v>
      </c>
    </row>
    <row r="36" spans="1:6" s="22" customFormat="1" ht="11.25" customHeight="1">
      <c r="A36" s="16"/>
      <c r="B36" s="17">
        <v>35</v>
      </c>
      <c r="C36" s="18">
        <f t="shared" si="1"/>
        <v>42502</v>
      </c>
      <c r="D36" s="19">
        <f>Gewichtszunahme!P$65</f>
        <v>2710</v>
      </c>
    </row>
    <row r="37" spans="1:6" s="22" customFormat="1" ht="11.25" customHeight="1">
      <c r="A37" s="16">
        <v>6</v>
      </c>
      <c r="B37" s="17">
        <v>36</v>
      </c>
      <c r="C37" s="18">
        <f t="shared" si="1"/>
        <v>42503</v>
      </c>
      <c r="D37" s="19">
        <f>Gewichtszunahme!D$80</f>
        <v>2815</v>
      </c>
    </row>
    <row r="38" spans="1:6" s="22" customFormat="1" ht="11.25" customHeight="1">
      <c r="A38" s="16"/>
      <c r="B38" s="17">
        <v>37</v>
      </c>
      <c r="C38" s="18">
        <f t="shared" si="1"/>
        <v>42504</v>
      </c>
      <c r="D38" s="19">
        <f>Gewichtszunahme!F$80</f>
        <v>2920</v>
      </c>
    </row>
    <row r="39" spans="1:6" s="22" customFormat="1" ht="11.25" customHeight="1">
      <c r="A39" s="16"/>
      <c r="B39" s="17">
        <v>38</v>
      </c>
      <c r="C39" s="18">
        <f t="shared" si="1"/>
        <v>42505</v>
      </c>
      <c r="D39" s="19">
        <f>Gewichtszunahme!H$80</f>
        <v>3150</v>
      </c>
    </row>
    <row r="40" spans="1:6" s="22" customFormat="1" ht="11.25" customHeight="1">
      <c r="A40" s="16"/>
      <c r="B40" s="17">
        <v>39</v>
      </c>
      <c r="C40" s="18">
        <f t="shared" si="1"/>
        <v>42506</v>
      </c>
      <c r="D40" s="19">
        <f>Gewichtszunahme!J$80</f>
        <v>3250</v>
      </c>
    </row>
    <row r="41" spans="1:6" s="22" customFormat="1" ht="11.25" customHeight="1">
      <c r="A41" s="16"/>
      <c r="B41" s="17">
        <v>40</v>
      </c>
      <c r="C41" s="18">
        <f t="shared" si="1"/>
        <v>42507</v>
      </c>
      <c r="D41" s="19">
        <f>Gewichtszunahme!L$80</f>
        <v>3310</v>
      </c>
    </row>
    <row r="42" spans="1:6" s="22" customFormat="1" ht="11.25" customHeight="1">
      <c r="A42" s="16"/>
      <c r="B42" s="17">
        <v>41</v>
      </c>
      <c r="C42" s="18">
        <f t="shared" si="1"/>
        <v>42508</v>
      </c>
      <c r="D42" s="19">
        <f>Gewichtszunahme!N$80</f>
        <v>3360</v>
      </c>
    </row>
    <row r="43" spans="1:6" s="22" customFormat="1" ht="11.25" customHeight="1">
      <c r="A43" s="16"/>
      <c r="B43" s="17">
        <v>42</v>
      </c>
      <c r="C43" s="18">
        <f t="shared" si="1"/>
        <v>42509</v>
      </c>
      <c r="D43" s="19">
        <f>Gewichtszunahme!P$80</f>
        <v>3285</v>
      </c>
    </row>
    <row r="44" spans="1:6" s="22" customFormat="1" ht="11.25" customHeight="1">
      <c r="A44" s="16">
        <v>7</v>
      </c>
      <c r="B44" s="17">
        <v>43</v>
      </c>
      <c r="C44" s="18">
        <f t="shared" si="1"/>
        <v>42510</v>
      </c>
      <c r="D44" s="19">
        <f>Gewichtszunahme!D$95</f>
        <v>3320</v>
      </c>
    </row>
    <row r="45" spans="1:6" s="22" customFormat="1" ht="11.25" customHeight="1">
      <c r="A45" s="16"/>
      <c r="B45" s="17">
        <v>44</v>
      </c>
      <c r="C45" s="18">
        <f t="shared" si="1"/>
        <v>42511</v>
      </c>
      <c r="D45" s="19">
        <f>Gewichtszunahme!F$95</f>
        <v>3555</v>
      </c>
      <c r="F45" s="24"/>
    </row>
    <row r="46" spans="1:6" s="22" customFormat="1" ht="11.25" customHeight="1">
      <c r="A46" s="16"/>
      <c r="B46" s="17">
        <v>45</v>
      </c>
      <c r="C46" s="18">
        <f t="shared" si="1"/>
        <v>42512</v>
      </c>
      <c r="D46" s="19">
        <f>Gewichtszunahme!H$95</f>
        <v>3645</v>
      </c>
    </row>
    <row r="47" spans="1:6" s="22" customFormat="1" ht="11.25" customHeight="1">
      <c r="A47" s="16"/>
      <c r="B47" s="17">
        <v>46</v>
      </c>
      <c r="C47" s="18">
        <f t="shared" si="1"/>
        <v>42513</v>
      </c>
      <c r="D47" s="19">
        <f>Gewichtszunahme!J$95</f>
        <v>3775</v>
      </c>
    </row>
    <row r="48" spans="1:6" s="22" customFormat="1" ht="11.25" customHeight="1">
      <c r="A48" s="16"/>
      <c r="B48" s="17">
        <v>47</v>
      </c>
      <c r="C48" s="18">
        <f t="shared" si="1"/>
        <v>42514</v>
      </c>
      <c r="D48" s="19">
        <f>Gewichtszunahme!L$95</f>
        <v>4250</v>
      </c>
    </row>
    <row r="49" spans="1:5" s="22" customFormat="1" ht="11.25" customHeight="1">
      <c r="A49" s="16"/>
      <c r="B49" s="17">
        <v>48</v>
      </c>
      <c r="C49" s="18">
        <f t="shared" si="1"/>
        <v>42515</v>
      </c>
      <c r="D49" s="19">
        <f>Gewichtszunahme!N$95</f>
        <v>4100</v>
      </c>
    </row>
    <row r="50" spans="1:5" s="22" customFormat="1" ht="11.25" customHeight="1">
      <c r="A50" s="16"/>
      <c r="B50" s="17">
        <v>49</v>
      </c>
      <c r="C50" s="18">
        <f t="shared" si="1"/>
        <v>42516</v>
      </c>
      <c r="D50" s="19">
        <f>Gewichtszunahme!P$95</f>
        <v>4235</v>
      </c>
    </row>
    <row r="51" spans="1:5" s="22" customFormat="1" ht="11.25" customHeight="1">
      <c r="A51" s="16">
        <v>8</v>
      </c>
      <c r="B51" s="17">
        <v>50</v>
      </c>
      <c r="C51" s="18">
        <f t="shared" si="1"/>
        <v>42517</v>
      </c>
      <c r="D51" s="19">
        <f>Gewichtszunahme!D$110</f>
        <v>4330</v>
      </c>
    </row>
    <row r="52" spans="1:5" s="22" customFormat="1" ht="11.25" customHeight="1">
      <c r="A52" s="16"/>
      <c r="B52" s="17">
        <v>51</v>
      </c>
      <c r="C52" s="18">
        <f t="shared" si="1"/>
        <v>42518</v>
      </c>
      <c r="D52" s="19">
        <f>Gewichtszunahme!F$110</f>
        <v>4610</v>
      </c>
    </row>
    <row r="53" spans="1:5" s="22" customFormat="1" ht="11.25" customHeight="1">
      <c r="A53" s="16"/>
      <c r="B53" s="17">
        <v>52</v>
      </c>
      <c r="C53" s="18">
        <f t="shared" si="1"/>
        <v>42519</v>
      </c>
      <c r="D53" s="19">
        <f>Gewichtszunahme!H$110</f>
        <v>4800</v>
      </c>
    </row>
    <row r="54" spans="1:5" s="22" customFormat="1" ht="11.25" customHeight="1">
      <c r="A54" s="16"/>
      <c r="B54" s="17">
        <v>53</v>
      </c>
      <c r="C54" s="18">
        <f t="shared" si="1"/>
        <v>42520</v>
      </c>
      <c r="D54" s="19">
        <f>Gewichtszunahme!J$110</f>
        <v>4920</v>
      </c>
    </row>
    <row r="55" spans="1:5" s="22" customFormat="1" ht="11.25" customHeight="1">
      <c r="A55" s="16"/>
      <c r="B55" s="17">
        <v>54</v>
      </c>
      <c r="C55" s="18">
        <f t="shared" si="1"/>
        <v>42521</v>
      </c>
      <c r="D55" s="19">
        <f>Gewichtszunahme!L$110</f>
        <v>5060</v>
      </c>
    </row>
    <row r="56" spans="1:5" s="22" customFormat="1" ht="11.25" customHeight="1">
      <c r="A56" s="16"/>
      <c r="B56" s="17">
        <v>55</v>
      </c>
      <c r="C56" s="18">
        <f t="shared" si="1"/>
        <v>42522</v>
      </c>
      <c r="D56" s="19">
        <f>Gewichtszunahme!N$110</f>
        <v>5165</v>
      </c>
    </row>
    <row r="57" spans="1:5" s="22" customFormat="1" ht="11.25" customHeight="1">
      <c r="A57" s="16"/>
      <c r="B57" s="17">
        <v>56</v>
      </c>
      <c r="C57" s="18">
        <f t="shared" si="1"/>
        <v>42523</v>
      </c>
      <c r="D57" s="19">
        <f>Gewichtszunahme!P$110</f>
        <v>5300</v>
      </c>
    </row>
    <row r="58" spans="1:5" ht="11.25" customHeight="1">
      <c r="A58" s="16">
        <v>9</v>
      </c>
      <c r="B58" s="17">
        <v>57</v>
      </c>
      <c r="C58" s="18">
        <f t="shared" si="1"/>
        <v>42524</v>
      </c>
      <c r="D58" s="19">
        <f>Gewichtszunahme!D$125</f>
        <v>5635</v>
      </c>
    </row>
    <row r="59" spans="1:5" ht="11.25" customHeight="1">
      <c r="A59" s="16"/>
      <c r="B59" s="17">
        <v>58</v>
      </c>
      <c r="C59" s="18">
        <f t="shared" si="1"/>
        <v>42525</v>
      </c>
      <c r="D59" s="19">
        <f>Gewichtszunahme!F$125</f>
        <v>5720</v>
      </c>
      <c r="E59" s="26"/>
    </row>
    <row r="60" spans="1:5" ht="11.25" customHeight="1">
      <c r="A60" s="16"/>
      <c r="B60" s="17">
        <v>59</v>
      </c>
      <c r="C60" s="18">
        <f t="shared" si="1"/>
        <v>42526</v>
      </c>
      <c r="D60" s="19" t="str">
        <f>Gewichtszunahme!H$125</f>
        <v>-</v>
      </c>
    </row>
    <row r="61" spans="1:5" ht="11.25" customHeight="1">
      <c r="A61" s="16"/>
      <c r="B61" s="17">
        <v>60</v>
      </c>
      <c r="C61" s="18">
        <f t="shared" si="1"/>
        <v>42527</v>
      </c>
      <c r="D61" s="19" t="str">
        <f>Gewichtszunahme!J$125</f>
        <v>-</v>
      </c>
    </row>
    <row r="62" spans="1:5" ht="11.25" customHeight="1">
      <c r="A62" s="16"/>
      <c r="B62" s="17">
        <v>61</v>
      </c>
      <c r="C62" s="18">
        <f t="shared" si="1"/>
        <v>42528</v>
      </c>
      <c r="D62" s="19" t="str">
        <f>Gewichtszunahme!L$125</f>
        <v>-</v>
      </c>
    </row>
    <row r="63" spans="1:5" ht="11.25" customHeight="1">
      <c r="A63" s="16"/>
      <c r="B63" s="17">
        <v>62</v>
      </c>
      <c r="C63" s="18">
        <f t="shared" si="1"/>
        <v>42529</v>
      </c>
      <c r="D63" s="19" t="str">
        <f>Gewichtszunahme!N$125</f>
        <v>-</v>
      </c>
    </row>
    <row r="64" spans="1:5" ht="11.25" customHeight="1">
      <c r="A64" s="16"/>
      <c r="B64" s="17">
        <v>63</v>
      </c>
      <c r="C64" s="18">
        <f t="shared" si="1"/>
        <v>42530</v>
      </c>
      <c r="D64" s="19" t="str">
        <f>Gewichtszunahme!P$125</f>
        <v>-</v>
      </c>
    </row>
    <row r="65" spans="1:4" ht="11.25" customHeight="1">
      <c r="A65" s="16"/>
      <c r="B65" s="17"/>
      <c r="C65" s="18"/>
      <c r="D65" s="19"/>
    </row>
  </sheetData>
  <sheetProtection password="CABB" sheet="1" objects="1" scenarios="1" selectLockedCells="1" selectUnlockedCells="1"/>
  <customSheetViews>
    <customSheetView guid="{57A81A69-4606-4452-BCDD-A1D3E1A35231}" showPageBreaks="1" showRuler="0">
      <pageMargins left="0.52" right="0.31496062992125984" top="0.39370078740157483" bottom="0.39370078740157483" header="0.19" footer="0.19685039370078741"/>
      <printOptions verticalCentered="1"/>
      <pageSetup paperSize="9" orientation="portrait" r:id="rId1"/>
      <headerFooter alignWithMargins="0"/>
    </customSheetView>
  </customSheetViews>
  <mergeCells count="2">
    <mergeCell ref="F2:G2"/>
    <mergeCell ref="F10:G10"/>
  </mergeCells>
  <phoneticPr fontId="0" type="noConversion"/>
  <printOptions verticalCentered="1"/>
  <pageMargins left="0.52" right="0.31496062992125984" top="0.39370078740157483" bottom="0.39370078740157483" header="0.19" footer="0.19685039370078741"/>
  <pageSetup paperSize="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workbookViewId="0"/>
  </sheetViews>
  <sheetFormatPr baseColWidth="10" defaultRowHeight="12.75"/>
  <cols>
    <col min="1" max="1" width="10.7109375" style="25" customWidth="1"/>
    <col min="2" max="2" width="10.7109375" style="27" customWidth="1"/>
    <col min="3" max="3" width="11.7109375" style="27" customWidth="1"/>
    <col min="4" max="4" width="12.7109375" style="27" customWidth="1"/>
    <col min="5" max="5" width="14.7109375" style="25" customWidth="1"/>
    <col min="6" max="6" width="12" style="25" bestFit="1" customWidth="1"/>
    <col min="7" max="8" width="11.42578125" style="25"/>
    <col min="9" max="9" width="28.140625" style="25" customWidth="1"/>
    <col min="10" max="10" width="22.140625" style="25" customWidth="1"/>
    <col min="11" max="16384" width="11.42578125" style="25"/>
  </cols>
  <sheetData>
    <row r="1" spans="1:10" s="7" customFormat="1" ht="78.75" customHeight="1">
      <c r="A1" s="11" t="s">
        <v>16</v>
      </c>
      <c r="B1" s="12" t="s">
        <v>0</v>
      </c>
      <c r="C1" s="13" t="s">
        <v>17</v>
      </c>
      <c r="D1" s="13" t="s">
        <v>18</v>
      </c>
      <c r="G1" s="14"/>
      <c r="J1" s="15"/>
    </row>
    <row r="2" spans="1:10" s="22" customFormat="1" ht="11.25" customHeight="1">
      <c r="A2" s="16">
        <v>1</v>
      </c>
      <c r="B2" s="17">
        <v>1</v>
      </c>
      <c r="C2" s="18">
        <f>Gewichtszunahme!D3</f>
        <v>42468</v>
      </c>
      <c r="D2" s="19">
        <f>Gewichtszunahme!D$6</f>
        <v>380</v>
      </c>
      <c r="E2" s="20" t="s">
        <v>19</v>
      </c>
      <c r="F2" s="49" t="str">
        <f>Geburtsdaten!$A$6</f>
        <v>Elsa</v>
      </c>
      <c r="G2" s="49"/>
      <c r="J2" s="20"/>
    </row>
    <row r="3" spans="1:10" s="22" customFormat="1" ht="11.25" customHeight="1">
      <c r="A3" s="16"/>
      <c r="B3" s="17">
        <v>2</v>
      </c>
      <c r="C3" s="18">
        <f t="shared" ref="C3:C34" si="0">C2+1</f>
        <v>42469</v>
      </c>
      <c r="D3" s="19">
        <f>Gewichtszunahme!F$6</f>
        <v>425</v>
      </c>
      <c r="F3" s="23"/>
      <c r="G3" s="23"/>
      <c r="J3" s="20"/>
    </row>
    <row r="4" spans="1:10" s="22" customFormat="1" ht="11.25" customHeight="1">
      <c r="A4" s="16"/>
      <c r="B4" s="17">
        <v>3</v>
      </c>
      <c r="C4" s="18">
        <f t="shared" si="0"/>
        <v>42470</v>
      </c>
      <c r="D4" s="19">
        <f>Gewichtszunahme!H$6</f>
        <v>450</v>
      </c>
      <c r="E4" s="20" t="s">
        <v>23</v>
      </c>
      <c r="F4" s="21" t="str">
        <f>Geburtsdaten!$D$6</f>
        <v>gelb</v>
      </c>
      <c r="G4" s="21"/>
      <c r="J4" s="20"/>
    </row>
    <row r="5" spans="1:10" s="22" customFormat="1" ht="11.25" customHeight="1">
      <c r="A5" s="16"/>
      <c r="B5" s="17">
        <v>4</v>
      </c>
      <c r="C5" s="18">
        <f t="shared" si="0"/>
        <v>42471</v>
      </c>
      <c r="D5" s="19">
        <f>Gewichtszunahme!J$6</f>
        <v>525</v>
      </c>
      <c r="F5" s="23"/>
      <c r="G5" s="23"/>
    </row>
    <row r="6" spans="1:10" s="22" customFormat="1" ht="11.25" customHeight="1">
      <c r="A6" s="16"/>
      <c r="B6" s="17">
        <v>5</v>
      </c>
      <c r="C6" s="18">
        <f t="shared" si="0"/>
        <v>42472</v>
      </c>
      <c r="D6" s="19">
        <f>Gewichtszunahme!L$6</f>
        <v>580</v>
      </c>
      <c r="E6" s="20" t="s">
        <v>21</v>
      </c>
      <c r="F6" s="21" t="str">
        <f>Geburtsdaten!$E$6</f>
        <v>Hündin</v>
      </c>
      <c r="G6" s="21"/>
    </row>
    <row r="7" spans="1:10" s="22" customFormat="1" ht="11.25" customHeight="1">
      <c r="A7" s="16"/>
      <c r="B7" s="17">
        <v>6</v>
      </c>
      <c r="C7" s="18">
        <f t="shared" si="0"/>
        <v>42473</v>
      </c>
      <c r="D7" s="19">
        <f>Gewichtszunahme!N$6</f>
        <v>655</v>
      </c>
    </row>
    <row r="8" spans="1:10" s="22" customFormat="1" ht="11.25" customHeight="1">
      <c r="A8" s="16"/>
      <c r="B8" s="17">
        <v>7</v>
      </c>
      <c r="C8" s="18">
        <f t="shared" si="0"/>
        <v>42474</v>
      </c>
      <c r="D8" s="19">
        <f>Gewichtszunahme!P$6</f>
        <v>720</v>
      </c>
      <c r="E8" s="20" t="s">
        <v>25</v>
      </c>
      <c r="F8" s="21" t="str">
        <f>Geburtsdaten!$F$6</f>
        <v>orange</v>
      </c>
      <c r="G8" s="21"/>
    </row>
    <row r="9" spans="1:10" s="22" customFormat="1" ht="11.25" customHeight="1">
      <c r="A9" s="16">
        <v>2</v>
      </c>
      <c r="B9" s="17">
        <v>8</v>
      </c>
      <c r="C9" s="18">
        <f t="shared" si="0"/>
        <v>42475</v>
      </c>
      <c r="D9" s="19">
        <f>Gewichtszunahme!D$21</f>
        <v>770</v>
      </c>
    </row>
    <row r="10" spans="1:10" s="22" customFormat="1" ht="11.25" customHeight="1">
      <c r="A10" s="16"/>
      <c r="B10" s="17">
        <v>9</v>
      </c>
      <c r="C10" s="18">
        <f t="shared" si="0"/>
        <v>42476</v>
      </c>
      <c r="D10" s="19">
        <f>Gewichtszunahme!F$21</f>
        <v>870</v>
      </c>
      <c r="E10" s="20" t="s">
        <v>20</v>
      </c>
      <c r="F10" s="49">
        <f>Geburtsdaten!$I$6</f>
        <v>276098106230445</v>
      </c>
      <c r="G10" s="49"/>
    </row>
    <row r="11" spans="1:10" s="22" customFormat="1" ht="11.25" customHeight="1">
      <c r="A11" s="16"/>
      <c r="B11" s="17">
        <v>10</v>
      </c>
      <c r="C11" s="18">
        <f t="shared" si="0"/>
        <v>42477</v>
      </c>
      <c r="D11" s="19">
        <f>Gewichtszunahme!H$21</f>
        <v>945</v>
      </c>
    </row>
    <row r="12" spans="1:10" s="22" customFormat="1" ht="11.25" customHeight="1">
      <c r="A12" s="16"/>
      <c r="B12" s="17">
        <v>11</v>
      </c>
      <c r="C12" s="18">
        <f t="shared" si="0"/>
        <v>42478</v>
      </c>
      <c r="D12" s="19">
        <f>Gewichtszunahme!J$21</f>
        <v>1010</v>
      </c>
    </row>
    <row r="13" spans="1:10" s="22" customFormat="1" ht="11.25" customHeight="1">
      <c r="A13" s="16"/>
      <c r="B13" s="17">
        <v>12</v>
      </c>
      <c r="C13" s="18">
        <f t="shared" si="0"/>
        <v>42479</v>
      </c>
      <c r="D13" s="19">
        <f>Gewichtszunahme!L$21</f>
        <v>1085</v>
      </c>
    </row>
    <row r="14" spans="1:10" s="22" customFormat="1" ht="11.25" customHeight="1">
      <c r="A14" s="16"/>
      <c r="B14" s="17">
        <v>13</v>
      </c>
      <c r="C14" s="18">
        <f t="shared" si="0"/>
        <v>42480</v>
      </c>
      <c r="D14" s="19">
        <f>Gewichtszunahme!N$21</f>
        <v>1145</v>
      </c>
    </row>
    <row r="15" spans="1:10" s="22" customFormat="1" ht="11.25" customHeight="1">
      <c r="A15" s="16"/>
      <c r="B15" s="17">
        <v>14</v>
      </c>
      <c r="C15" s="18">
        <f t="shared" si="0"/>
        <v>42481</v>
      </c>
      <c r="D15" s="19">
        <f>Gewichtszunahme!P$21</f>
        <v>1250</v>
      </c>
    </row>
    <row r="16" spans="1:10" s="22" customFormat="1" ht="11.25" customHeight="1">
      <c r="A16" s="16">
        <v>3</v>
      </c>
      <c r="B16" s="17">
        <v>15</v>
      </c>
      <c r="C16" s="18">
        <f t="shared" si="0"/>
        <v>42482</v>
      </c>
      <c r="D16" s="19">
        <f>Gewichtszunahme!D$36</f>
        <v>1340</v>
      </c>
    </row>
    <row r="17" spans="1:4" s="22" customFormat="1" ht="11.25" customHeight="1">
      <c r="A17" s="16"/>
      <c r="B17" s="17">
        <v>16</v>
      </c>
      <c r="C17" s="18">
        <f t="shared" si="0"/>
        <v>42483</v>
      </c>
      <c r="D17" s="19">
        <f>Gewichtszunahme!F$36</f>
        <v>1355</v>
      </c>
    </row>
    <row r="18" spans="1:4" s="22" customFormat="1" ht="11.25" customHeight="1">
      <c r="A18" s="16"/>
      <c r="B18" s="17">
        <v>17</v>
      </c>
      <c r="C18" s="18">
        <f t="shared" si="0"/>
        <v>42484</v>
      </c>
      <c r="D18" s="19">
        <f>Gewichtszunahme!H$36</f>
        <v>1405</v>
      </c>
    </row>
    <row r="19" spans="1:4" s="22" customFormat="1" ht="11.25" customHeight="1">
      <c r="A19" s="16"/>
      <c r="B19" s="17">
        <v>18</v>
      </c>
      <c r="C19" s="18">
        <f t="shared" si="0"/>
        <v>42485</v>
      </c>
      <c r="D19" s="19">
        <f>Gewichtszunahme!J$36</f>
        <v>1450</v>
      </c>
    </row>
    <row r="20" spans="1:4" s="22" customFormat="1" ht="11.25" customHeight="1">
      <c r="A20" s="16"/>
      <c r="B20" s="17">
        <v>19</v>
      </c>
      <c r="C20" s="18">
        <f t="shared" si="0"/>
        <v>42486</v>
      </c>
      <c r="D20" s="19">
        <f>Gewichtszunahme!L$36</f>
        <v>1505</v>
      </c>
    </row>
    <row r="21" spans="1:4" s="22" customFormat="1" ht="11.25" customHeight="1">
      <c r="A21" s="16"/>
      <c r="B21" s="17">
        <v>20</v>
      </c>
      <c r="C21" s="18">
        <f t="shared" si="0"/>
        <v>42487</v>
      </c>
      <c r="D21" s="19">
        <f>Gewichtszunahme!N$36</f>
        <v>1530</v>
      </c>
    </row>
    <row r="22" spans="1:4" s="22" customFormat="1" ht="11.25" customHeight="1">
      <c r="A22" s="16"/>
      <c r="B22" s="17">
        <v>21</v>
      </c>
      <c r="C22" s="18">
        <f t="shared" si="0"/>
        <v>42488</v>
      </c>
      <c r="D22" s="19">
        <f>Gewichtszunahme!P$36</f>
        <v>1590</v>
      </c>
    </row>
    <row r="23" spans="1:4" s="22" customFormat="1" ht="11.25" customHeight="1">
      <c r="A23" s="16">
        <v>4</v>
      </c>
      <c r="B23" s="17">
        <v>22</v>
      </c>
      <c r="C23" s="18">
        <f t="shared" si="0"/>
        <v>42489</v>
      </c>
      <c r="D23" s="19">
        <f>Gewichtszunahme!D$51</f>
        <v>1635</v>
      </c>
    </row>
    <row r="24" spans="1:4" s="22" customFormat="1" ht="11.25" customHeight="1">
      <c r="A24" s="16"/>
      <c r="B24" s="17">
        <v>23</v>
      </c>
      <c r="C24" s="18">
        <f t="shared" si="0"/>
        <v>42490</v>
      </c>
      <c r="D24" s="19">
        <f>Gewichtszunahme!F$51</f>
        <v>1685</v>
      </c>
    </row>
    <row r="25" spans="1:4" s="22" customFormat="1" ht="11.25" customHeight="1">
      <c r="A25" s="16"/>
      <c r="B25" s="17">
        <v>24</v>
      </c>
      <c r="C25" s="18">
        <f t="shared" si="0"/>
        <v>42491</v>
      </c>
      <c r="D25" s="19">
        <f>Gewichtszunahme!H$51</f>
        <v>1725</v>
      </c>
    </row>
    <row r="26" spans="1:4" s="22" customFormat="1" ht="11.25" customHeight="1">
      <c r="A26" s="16"/>
      <c r="B26" s="17">
        <v>25</v>
      </c>
      <c r="C26" s="18">
        <f t="shared" si="0"/>
        <v>42492</v>
      </c>
      <c r="D26" s="19">
        <f>Gewichtszunahme!J$51</f>
        <v>1795</v>
      </c>
    </row>
    <row r="27" spans="1:4" s="22" customFormat="1" ht="11.25" customHeight="1">
      <c r="A27" s="16"/>
      <c r="B27" s="17">
        <v>26</v>
      </c>
      <c r="C27" s="18">
        <f t="shared" si="0"/>
        <v>42493</v>
      </c>
      <c r="D27" s="19">
        <f>Gewichtszunahme!L$51</f>
        <v>1865</v>
      </c>
    </row>
    <row r="28" spans="1:4" s="22" customFormat="1" ht="11.25" customHeight="1">
      <c r="A28" s="16"/>
      <c r="B28" s="17">
        <v>27</v>
      </c>
      <c r="C28" s="18">
        <f t="shared" si="0"/>
        <v>42494</v>
      </c>
      <c r="D28" s="19">
        <f>Gewichtszunahme!N$51</f>
        <v>1945</v>
      </c>
    </row>
    <row r="29" spans="1:4" s="22" customFormat="1" ht="11.25" customHeight="1">
      <c r="A29" s="16"/>
      <c r="B29" s="17">
        <v>28</v>
      </c>
      <c r="C29" s="18">
        <f t="shared" si="0"/>
        <v>42495</v>
      </c>
      <c r="D29" s="19">
        <f>Gewichtszunahme!P$51</f>
        <v>1990</v>
      </c>
    </row>
    <row r="30" spans="1:4" s="22" customFormat="1" ht="11.25" customHeight="1">
      <c r="A30" s="16">
        <v>5</v>
      </c>
      <c r="B30" s="17">
        <v>29</v>
      </c>
      <c r="C30" s="18">
        <f t="shared" si="0"/>
        <v>42496</v>
      </c>
      <c r="D30" s="19">
        <f>Gewichtszunahme!D$66</f>
        <v>2110</v>
      </c>
    </row>
    <row r="31" spans="1:4" s="22" customFormat="1" ht="11.25" customHeight="1">
      <c r="A31" s="16"/>
      <c r="B31" s="17">
        <v>30</v>
      </c>
      <c r="C31" s="18">
        <f t="shared" si="0"/>
        <v>42497</v>
      </c>
      <c r="D31" s="19">
        <f>Gewichtszunahme!F$66</f>
        <v>2210</v>
      </c>
    </row>
    <row r="32" spans="1:4" s="22" customFormat="1" ht="11.25" customHeight="1">
      <c r="A32" s="16"/>
      <c r="B32" s="17">
        <v>31</v>
      </c>
      <c r="C32" s="18">
        <f t="shared" si="0"/>
        <v>42498</v>
      </c>
      <c r="D32" s="19">
        <f>Gewichtszunahme!H$66</f>
        <v>2310</v>
      </c>
    </row>
    <row r="33" spans="1:6" s="22" customFormat="1" ht="11.25" customHeight="1">
      <c r="A33" s="16"/>
      <c r="B33" s="17">
        <v>32</v>
      </c>
      <c r="C33" s="18">
        <f t="shared" si="0"/>
        <v>42499</v>
      </c>
      <c r="D33" s="19">
        <f>Gewichtszunahme!J$66</f>
        <v>2360</v>
      </c>
    </row>
    <row r="34" spans="1:6" s="22" customFormat="1" ht="11.25" customHeight="1">
      <c r="A34" s="16"/>
      <c r="B34" s="17">
        <v>33</v>
      </c>
      <c r="C34" s="18">
        <f t="shared" si="0"/>
        <v>42500</v>
      </c>
      <c r="D34" s="19">
        <f>Gewichtszunahme!L$66</f>
        <v>2475</v>
      </c>
    </row>
    <row r="35" spans="1:6" s="22" customFormat="1" ht="11.25" customHeight="1">
      <c r="A35" s="16"/>
      <c r="B35" s="17">
        <v>34</v>
      </c>
      <c r="C35" s="18">
        <f t="shared" ref="C35:C64" si="1">C34+1</f>
        <v>42501</v>
      </c>
      <c r="D35" s="19">
        <f>Gewichtszunahme!N$66</f>
        <v>2635</v>
      </c>
    </row>
    <row r="36" spans="1:6" s="22" customFormat="1" ht="11.25" customHeight="1">
      <c r="A36" s="16"/>
      <c r="B36" s="17">
        <v>35</v>
      </c>
      <c r="C36" s="18">
        <f t="shared" si="1"/>
        <v>42502</v>
      </c>
      <c r="D36" s="19">
        <f>Gewichtszunahme!P$66</f>
        <v>2710</v>
      </c>
    </row>
    <row r="37" spans="1:6" s="22" customFormat="1" ht="11.25" customHeight="1">
      <c r="A37" s="16">
        <v>6</v>
      </c>
      <c r="B37" s="17">
        <v>36</v>
      </c>
      <c r="C37" s="18">
        <f t="shared" si="1"/>
        <v>42503</v>
      </c>
      <c r="D37" s="19">
        <f>Gewichtszunahme!D$81</f>
        <v>2840</v>
      </c>
    </row>
    <row r="38" spans="1:6" s="22" customFormat="1" ht="11.25" customHeight="1">
      <c r="A38" s="16"/>
      <c r="B38" s="17">
        <v>37</v>
      </c>
      <c r="C38" s="18">
        <f t="shared" si="1"/>
        <v>42504</v>
      </c>
      <c r="D38" s="19">
        <f>Gewichtszunahme!F$81</f>
        <v>2920</v>
      </c>
    </row>
    <row r="39" spans="1:6" s="22" customFormat="1" ht="11.25" customHeight="1">
      <c r="A39" s="16"/>
      <c r="B39" s="17">
        <v>38</v>
      </c>
      <c r="C39" s="18">
        <f t="shared" si="1"/>
        <v>42505</v>
      </c>
      <c r="D39" s="19">
        <f>Gewichtszunahme!H$81</f>
        <v>3035</v>
      </c>
    </row>
    <row r="40" spans="1:6" s="22" customFormat="1" ht="11.25" customHeight="1">
      <c r="A40" s="16"/>
      <c r="B40" s="17">
        <v>39</v>
      </c>
      <c r="C40" s="18">
        <f t="shared" si="1"/>
        <v>42506</v>
      </c>
      <c r="D40" s="19">
        <f>Gewichtszunahme!J$81</f>
        <v>3155</v>
      </c>
    </row>
    <row r="41" spans="1:6" s="22" customFormat="1" ht="11.25" customHeight="1">
      <c r="A41" s="16"/>
      <c r="B41" s="17">
        <v>40</v>
      </c>
      <c r="C41" s="18">
        <f t="shared" si="1"/>
        <v>42507</v>
      </c>
      <c r="D41" s="19">
        <f>Gewichtszunahme!L$81</f>
        <v>3270</v>
      </c>
    </row>
    <row r="42" spans="1:6" s="22" customFormat="1" ht="11.25" customHeight="1">
      <c r="A42" s="16"/>
      <c r="B42" s="17">
        <v>41</v>
      </c>
      <c r="C42" s="18">
        <f t="shared" si="1"/>
        <v>42508</v>
      </c>
      <c r="D42" s="19">
        <f>Gewichtszunahme!N$81</f>
        <v>3410</v>
      </c>
    </row>
    <row r="43" spans="1:6" s="22" customFormat="1" ht="11.25" customHeight="1">
      <c r="A43" s="16"/>
      <c r="B43" s="17">
        <v>42</v>
      </c>
      <c r="C43" s="18">
        <f t="shared" si="1"/>
        <v>42509</v>
      </c>
      <c r="D43" s="19">
        <f>Gewichtszunahme!P$81</f>
        <v>3380</v>
      </c>
    </row>
    <row r="44" spans="1:6" s="22" customFormat="1" ht="11.25" customHeight="1">
      <c r="A44" s="16">
        <v>7</v>
      </c>
      <c r="B44" s="17">
        <v>43</v>
      </c>
      <c r="C44" s="18">
        <f t="shared" si="1"/>
        <v>42510</v>
      </c>
      <c r="D44" s="19">
        <f>Gewichtszunahme!D$96</f>
        <v>3480</v>
      </c>
    </row>
    <row r="45" spans="1:6" s="22" customFormat="1" ht="11.25" customHeight="1">
      <c r="A45" s="16"/>
      <c r="B45" s="17">
        <v>44</v>
      </c>
      <c r="C45" s="18">
        <f t="shared" si="1"/>
        <v>42511</v>
      </c>
      <c r="D45" s="19">
        <f>Gewichtszunahme!F$96</f>
        <v>3635</v>
      </c>
      <c r="F45" s="24"/>
    </row>
    <row r="46" spans="1:6" s="22" customFormat="1" ht="11.25" customHeight="1">
      <c r="A46" s="16"/>
      <c r="B46" s="17">
        <v>45</v>
      </c>
      <c r="C46" s="18">
        <f t="shared" si="1"/>
        <v>42512</v>
      </c>
      <c r="D46" s="19">
        <f>Gewichtszunahme!H$96</f>
        <v>3795</v>
      </c>
    </row>
    <row r="47" spans="1:6" s="22" customFormat="1" ht="11.25" customHeight="1">
      <c r="A47" s="16"/>
      <c r="B47" s="17">
        <v>46</v>
      </c>
      <c r="C47" s="18">
        <f t="shared" si="1"/>
        <v>42513</v>
      </c>
      <c r="D47" s="19">
        <f>Gewichtszunahme!J$96</f>
        <v>3870</v>
      </c>
    </row>
    <row r="48" spans="1:6" s="22" customFormat="1" ht="11.25" customHeight="1">
      <c r="A48" s="16"/>
      <c r="B48" s="17">
        <v>47</v>
      </c>
      <c r="C48" s="18">
        <f t="shared" si="1"/>
        <v>42514</v>
      </c>
      <c r="D48" s="19">
        <f>Gewichtszunahme!L$96</f>
        <v>4370</v>
      </c>
    </row>
    <row r="49" spans="1:5" s="22" customFormat="1" ht="11.25" customHeight="1">
      <c r="A49" s="16"/>
      <c r="B49" s="17">
        <v>48</v>
      </c>
      <c r="C49" s="18">
        <f t="shared" si="1"/>
        <v>42515</v>
      </c>
      <c r="D49" s="19">
        <f>Gewichtszunahme!N$96</f>
        <v>4130</v>
      </c>
    </row>
    <row r="50" spans="1:5" s="22" customFormat="1" ht="11.25" customHeight="1">
      <c r="A50" s="16"/>
      <c r="B50" s="17">
        <v>49</v>
      </c>
      <c r="C50" s="18">
        <f t="shared" si="1"/>
        <v>42516</v>
      </c>
      <c r="D50" s="19">
        <f>Gewichtszunahme!P$96</f>
        <v>4320</v>
      </c>
    </row>
    <row r="51" spans="1:5" s="22" customFormat="1" ht="11.25" customHeight="1">
      <c r="A51" s="16">
        <v>8</v>
      </c>
      <c r="B51" s="17">
        <v>50</v>
      </c>
      <c r="C51" s="18">
        <f t="shared" si="1"/>
        <v>42517</v>
      </c>
      <c r="D51" s="19">
        <f>Gewichtszunahme!D$111</f>
        <v>4450</v>
      </c>
    </row>
    <row r="52" spans="1:5" s="22" customFormat="1" ht="11.25" customHeight="1">
      <c r="A52" s="16"/>
      <c r="B52" s="17">
        <v>51</v>
      </c>
      <c r="C52" s="18">
        <f t="shared" si="1"/>
        <v>42518</v>
      </c>
      <c r="D52" s="19">
        <f>Gewichtszunahme!F$111</f>
        <v>4665</v>
      </c>
    </row>
    <row r="53" spans="1:5" s="22" customFormat="1" ht="11.25" customHeight="1">
      <c r="A53" s="16"/>
      <c r="B53" s="17">
        <v>52</v>
      </c>
      <c r="C53" s="18">
        <f t="shared" si="1"/>
        <v>42519</v>
      </c>
      <c r="D53" s="19">
        <f>Gewichtszunahme!H$111</f>
        <v>4740</v>
      </c>
    </row>
    <row r="54" spans="1:5" s="22" customFormat="1" ht="11.25" customHeight="1">
      <c r="A54" s="16"/>
      <c r="B54" s="17">
        <v>53</v>
      </c>
      <c r="C54" s="18">
        <f t="shared" si="1"/>
        <v>42520</v>
      </c>
      <c r="D54" s="19">
        <f>Gewichtszunahme!J$111</f>
        <v>4715</v>
      </c>
    </row>
    <row r="55" spans="1:5" s="22" customFormat="1" ht="11.25" customHeight="1">
      <c r="A55" s="16"/>
      <c r="B55" s="17">
        <v>54</v>
      </c>
      <c r="C55" s="18">
        <f t="shared" si="1"/>
        <v>42521</v>
      </c>
      <c r="D55" s="19">
        <f>Gewichtszunahme!L$111</f>
        <v>5060</v>
      </c>
    </row>
    <row r="56" spans="1:5" s="22" customFormat="1" ht="11.25" customHeight="1">
      <c r="A56" s="16"/>
      <c r="B56" s="17">
        <v>55</v>
      </c>
      <c r="C56" s="18">
        <f t="shared" si="1"/>
        <v>42522</v>
      </c>
      <c r="D56" s="19">
        <f>Gewichtszunahme!N$111</f>
        <v>5280</v>
      </c>
    </row>
    <row r="57" spans="1:5" s="22" customFormat="1" ht="11.25" customHeight="1">
      <c r="A57" s="16"/>
      <c r="B57" s="17">
        <v>56</v>
      </c>
      <c r="C57" s="18">
        <f t="shared" si="1"/>
        <v>42523</v>
      </c>
      <c r="D57" s="19">
        <f>Gewichtszunahme!P$111</f>
        <v>5360</v>
      </c>
    </row>
    <row r="58" spans="1:5" ht="11.25" customHeight="1">
      <c r="A58" s="16">
        <v>9</v>
      </c>
      <c r="B58" s="17">
        <v>57</v>
      </c>
      <c r="C58" s="18">
        <f t="shared" si="1"/>
        <v>42524</v>
      </c>
      <c r="D58" s="19">
        <f>Gewichtszunahme!D$126</f>
        <v>5620</v>
      </c>
    </row>
    <row r="59" spans="1:5" ht="11.25" customHeight="1">
      <c r="A59" s="16"/>
      <c r="B59" s="17">
        <v>58</v>
      </c>
      <c r="C59" s="18">
        <f t="shared" si="1"/>
        <v>42525</v>
      </c>
      <c r="D59" s="19">
        <f>Gewichtszunahme!F$126</f>
        <v>5710</v>
      </c>
      <c r="E59" s="26"/>
    </row>
    <row r="60" spans="1:5" ht="11.25" customHeight="1">
      <c r="A60" s="16"/>
      <c r="B60" s="17">
        <v>59</v>
      </c>
      <c r="C60" s="18">
        <f t="shared" si="1"/>
        <v>42526</v>
      </c>
      <c r="D60" s="19" t="str">
        <f>Gewichtszunahme!H$126</f>
        <v>-</v>
      </c>
    </row>
    <row r="61" spans="1:5" ht="11.25" customHeight="1">
      <c r="A61" s="16"/>
      <c r="B61" s="17">
        <v>60</v>
      </c>
      <c r="C61" s="18">
        <f t="shared" si="1"/>
        <v>42527</v>
      </c>
      <c r="D61" s="19" t="str">
        <f>Gewichtszunahme!J$126</f>
        <v>-</v>
      </c>
    </row>
    <row r="62" spans="1:5" ht="11.25" customHeight="1">
      <c r="A62" s="16"/>
      <c r="B62" s="17">
        <v>61</v>
      </c>
      <c r="C62" s="18">
        <f t="shared" si="1"/>
        <v>42528</v>
      </c>
      <c r="D62" s="19" t="str">
        <f>Gewichtszunahme!L$126</f>
        <v>-</v>
      </c>
    </row>
    <row r="63" spans="1:5" ht="11.25" customHeight="1">
      <c r="A63" s="16"/>
      <c r="B63" s="17">
        <v>62</v>
      </c>
      <c r="C63" s="18">
        <f t="shared" si="1"/>
        <v>42529</v>
      </c>
      <c r="D63" s="19" t="str">
        <f>Gewichtszunahme!N$126</f>
        <v>-</v>
      </c>
    </row>
    <row r="64" spans="1:5" ht="11.25" customHeight="1">
      <c r="A64" s="16"/>
      <c r="B64" s="17">
        <v>63</v>
      </c>
      <c r="C64" s="18">
        <f t="shared" si="1"/>
        <v>42530</v>
      </c>
      <c r="D64" s="19" t="str">
        <f>Gewichtszunahme!P$126</f>
        <v>-</v>
      </c>
    </row>
    <row r="65" spans="1:4" ht="11.25" customHeight="1">
      <c r="A65" s="16"/>
      <c r="B65" s="17"/>
      <c r="C65" s="18"/>
      <c r="D65" s="19"/>
    </row>
  </sheetData>
  <sheetProtection password="CABB" sheet="1" objects="1" scenarios="1" selectLockedCells="1" selectUnlockedCells="1"/>
  <customSheetViews>
    <customSheetView guid="{57A81A69-4606-4452-BCDD-A1D3E1A35231}" showPageBreaks="1" showRuler="0">
      <pageMargins left="0.52" right="0.31496062992125984" top="0.39370078740157483" bottom="0.39370078740157483" header="0.19" footer="0.19685039370078741"/>
      <printOptions verticalCentered="1"/>
      <pageSetup paperSize="9" orientation="portrait" r:id="rId1"/>
      <headerFooter alignWithMargins="0"/>
    </customSheetView>
  </customSheetViews>
  <mergeCells count="2">
    <mergeCell ref="F2:G2"/>
    <mergeCell ref="F10:G10"/>
  </mergeCells>
  <phoneticPr fontId="0" type="noConversion"/>
  <printOptions verticalCentered="1"/>
  <pageMargins left="0.52" right="0.31496062992125984" top="0.39370078740157483" bottom="0.39370078740157483" header="0.19" footer="0.19685039370078741"/>
  <pageSetup paperSize="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activeCell="C1" sqref="C1"/>
    </sheetView>
  </sheetViews>
  <sheetFormatPr baseColWidth="10" defaultRowHeight="12.75"/>
  <cols>
    <col min="1" max="1" width="10.7109375" style="25" customWidth="1"/>
    <col min="2" max="2" width="10.7109375" style="27" customWidth="1"/>
    <col min="3" max="3" width="11.7109375" style="27" customWidth="1"/>
    <col min="4" max="4" width="12.7109375" style="27" customWidth="1"/>
    <col min="5" max="5" width="14.7109375" style="25" customWidth="1"/>
    <col min="6" max="6" width="12" style="25" bestFit="1" customWidth="1"/>
    <col min="7" max="8" width="11.42578125" style="25"/>
    <col min="9" max="9" width="28.140625" style="25" customWidth="1"/>
    <col min="10" max="10" width="22.140625" style="25" customWidth="1"/>
    <col min="11" max="16384" width="11.42578125" style="25"/>
  </cols>
  <sheetData>
    <row r="1" spans="1:10" s="7" customFormat="1" ht="78.75" customHeight="1">
      <c r="A1" s="11" t="s">
        <v>16</v>
      </c>
      <c r="B1" s="12" t="s">
        <v>0</v>
      </c>
      <c r="C1" s="13" t="s">
        <v>17</v>
      </c>
      <c r="D1" s="13" t="s">
        <v>18</v>
      </c>
      <c r="G1" s="14"/>
      <c r="J1" s="15"/>
    </row>
    <row r="2" spans="1:10" s="22" customFormat="1" ht="11.25" customHeight="1">
      <c r="A2" s="16">
        <v>1</v>
      </c>
      <c r="B2" s="17">
        <v>1</v>
      </c>
      <c r="C2" s="18">
        <f>Gewichtszunahme!D3</f>
        <v>42468</v>
      </c>
      <c r="D2" s="19">
        <f>Gewichtszunahme!D$7</f>
        <v>475</v>
      </c>
      <c r="E2" s="20" t="s">
        <v>19</v>
      </c>
      <c r="F2" s="49" t="str">
        <f>Geburtsdaten!$A$7</f>
        <v>Erna</v>
      </c>
      <c r="G2" s="49"/>
      <c r="J2" s="20"/>
    </row>
    <row r="3" spans="1:10" s="22" customFormat="1" ht="11.25" customHeight="1">
      <c r="A3" s="16"/>
      <c r="B3" s="17">
        <v>2</v>
      </c>
      <c r="C3" s="18">
        <f t="shared" ref="C3:C64" si="0">C2+1</f>
        <v>42469</v>
      </c>
      <c r="D3" s="19">
        <f>Gewichtszunahme!F$7</f>
        <v>540</v>
      </c>
      <c r="F3" s="23"/>
      <c r="G3" s="23"/>
      <c r="J3" s="20"/>
    </row>
    <row r="4" spans="1:10" s="22" customFormat="1" ht="11.25" customHeight="1">
      <c r="A4" s="16"/>
      <c r="B4" s="17">
        <v>3</v>
      </c>
      <c r="C4" s="18">
        <f t="shared" si="0"/>
        <v>42470</v>
      </c>
      <c r="D4" s="19">
        <f>Gewichtszunahme!H$7</f>
        <v>595</v>
      </c>
      <c r="E4" s="20" t="s">
        <v>23</v>
      </c>
      <c r="F4" s="42" t="str">
        <f>Geburtsdaten!$D$7</f>
        <v>gelb</v>
      </c>
      <c r="G4" s="42"/>
      <c r="J4" s="20"/>
    </row>
    <row r="5" spans="1:10" s="22" customFormat="1" ht="11.25" customHeight="1">
      <c r="A5" s="16"/>
      <c r="B5" s="17">
        <v>4</v>
      </c>
      <c r="C5" s="18">
        <f t="shared" si="0"/>
        <v>42471</v>
      </c>
      <c r="D5" s="19">
        <f>Gewichtszunahme!J$7</f>
        <v>670</v>
      </c>
      <c r="F5" s="23"/>
      <c r="G5" s="23"/>
    </row>
    <row r="6" spans="1:10" s="22" customFormat="1" ht="11.25" customHeight="1">
      <c r="A6" s="16"/>
      <c r="B6" s="17">
        <v>5</v>
      </c>
      <c r="C6" s="18">
        <f t="shared" si="0"/>
        <v>42472</v>
      </c>
      <c r="D6" s="19">
        <f>Gewichtszunahme!L$7</f>
        <v>720</v>
      </c>
      <c r="E6" s="20" t="s">
        <v>21</v>
      </c>
      <c r="F6" s="42" t="str">
        <f>Geburtsdaten!$E$7</f>
        <v>Hündin</v>
      </c>
      <c r="G6" s="42"/>
    </row>
    <row r="7" spans="1:10" s="22" customFormat="1" ht="11.25" customHeight="1">
      <c r="A7" s="16"/>
      <c r="B7" s="17">
        <v>6</v>
      </c>
      <c r="C7" s="18">
        <f t="shared" si="0"/>
        <v>42473</v>
      </c>
      <c r="D7" s="19">
        <f>Gewichtszunahme!N$7</f>
        <v>810</v>
      </c>
    </row>
    <row r="8" spans="1:10" s="22" customFormat="1" ht="11.25" customHeight="1">
      <c r="A8" s="16"/>
      <c r="B8" s="17">
        <v>7</v>
      </c>
      <c r="C8" s="18">
        <f t="shared" si="0"/>
        <v>42474</v>
      </c>
      <c r="D8" s="19">
        <f>Gewichtszunahme!P$7</f>
        <v>860</v>
      </c>
      <c r="E8" s="20" t="s">
        <v>25</v>
      </c>
      <c r="F8" s="42" t="str">
        <f>Geburtsdaten!$F$7</f>
        <v>grün</v>
      </c>
      <c r="G8" s="42"/>
    </row>
    <row r="9" spans="1:10" s="22" customFormat="1" ht="11.25" customHeight="1">
      <c r="A9" s="16">
        <v>2</v>
      </c>
      <c r="B9" s="17">
        <v>8</v>
      </c>
      <c r="C9" s="18">
        <f t="shared" si="0"/>
        <v>42475</v>
      </c>
      <c r="D9" s="19">
        <f>Gewichtszunahme!D$22</f>
        <v>975</v>
      </c>
    </row>
    <row r="10" spans="1:10" s="22" customFormat="1" ht="11.25" customHeight="1">
      <c r="A10" s="16"/>
      <c r="B10" s="17">
        <v>9</v>
      </c>
      <c r="C10" s="18">
        <f t="shared" si="0"/>
        <v>42476</v>
      </c>
      <c r="D10" s="19">
        <f>Gewichtszunahme!F$22</f>
        <v>1060</v>
      </c>
      <c r="E10" s="20" t="s">
        <v>20</v>
      </c>
      <c r="F10" s="49">
        <f>Geburtsdaten!$I$7</f>
        <v>276098106230446</v>
      </c>
      <c r="G10" s="49"/>
    </row>
    <row r="11" spans="1:10" s="22" customFormat="1" ht="11.25" customHeight="1">
      <c r="A11" s="16"/>
      <c r="B11" s="17">
        <v>10</v>
      </c>
      <c r="C11" s="18">
        <f t="shared" si="0"/>
        <v>42477</v>
      </c>
      <c r="D11" s="19">
        <f>Gewichtszunahme!H$22</f>
        <v>1150</v>
      </c>
    </row>
    <row r="12" spans="1:10" s="22" customFormat="1" ht="11.25" customHeight="1">
      <c r="A12" s="16"/>
      <c r="B12" s="17">
        <v>11</v>
      </c>
      <c r="C12" s="18">
        <f t="shared" si="0"/>
        <v>42478</v>
      </c>
      <c r="D12" s="19">
        <f>Gewichtszunahme!J$22</f>
        <v>1280</v>
      </c>
    </row>
    <row r="13" spans="1:10" s="22" customFormat="1" ht="11.25" customHeight="1">
      <c r="A13" s="16"/>
      <c r="B13" s="17">
        <v>12</v>
      </c>
      <c r="C13" s="18">
        <f t="shared" si="0"/>
        <v>42479</v>
      </c>
      <c r="D13" s="19">
        <f>Gewichtszunahme!L$22</f>
        <v>1340</v>
      </c>
    </row>
    <row r="14" spans="1:10" s="22" customFormat="1" ht="11.25" customHeight="1">
      <c r="A14" s="16"/>
      <c r="B14" s="17">
        <v>13</v>
      </c>
      <c r="C14" s="18">
        <f t="shared" si="0"/>
        <v>42480</v>
      </c>
      <c r="D14" s="19">
        <f>Gewichtszunahme!N$22</f>
        <v>1445</v>
      </c>
    </row>
    <row r="15" spans="1:10" s="22" customFormat="1" ht="11.25" customHeight="1">
      <c r="A15" s="16"/>
      <c r="B15" s="17">
        <v>14</v>
      </c>
      <c r="C15" s="18">
        <f t="shared" si="0"/>
        <v>42481</v>
      </c>
      <c r="D15" s="19">
        <f>Gewichtszunahme!P$22</f>
        <v>1555</v>
      </c>
    </row>
    <row r="16" spans="1:10" s="22" customFormat="1" ht="11.25" customHeight="1">
      <c r="A16" s="16">
        <v>3</v>
      </c>
      <c r="B16" s="17">
        <v>15</v>
      </c>
      <c r="C16" s="18">
        <f t="shared" si="0"/>
        <v>42482</v>
      </c>
      <c r="D16" s="19">
        <f>Gewichtszunahme!D$37</f>
        <v>1620</v>
      </c>
    </row>
    <row r="17" spans="1:4" s="22" customFormat="1" ht="11.25" customHeight="1">
      <c r="A17" s="16"/>
      <c r="B17" s="17">
        <v>16</v>
      </c>
      <c r="C17" s="18">
        <f t="shared" si="0"/>
        <v>42483</v>
      </c>
      <c r="D17" s="19">
        <f>Gewichtszunahme!F$37</f>
        <v>1630</v>
      </c>
    </row>
    <row r="18" spans="1:4" s="22" customFormat="1" ht="11.25" customHeight="1">
      <c r="A18" s="16"/>
      <c r="B18" s="17">
        <v>17</v>
      </c>
      <c r="C18" s="18">
        <f t="shared" si="0"/>
        <v>42484</v>
      </c>
      <c r="D18" s="19">
        <f>Gewichtszunahme!H$37</f>
        <v>1680</v>
      </c>
    </row>
    <row r="19" spans="1:4" s="22" customFormat="1" ht="11.25" customHeight="1">
      <c r="A19" s="16"/>
      <c r="B19" s="17">
        <v>18</v>
      </c>
      <c r="C19" s="18">
        <f t="shared" si="0"/>
        <v>42485</v>
      </c>
      <c r="D19" s="19">
        <f>Gewichtszunahme!J$37</f>
        <v>1700</v>
      </c>
    </row>
    <row r="20" spans="1:4" s="22" customFormat="1" ht="11.25" customHeight="1">
      <c r="A20" s="16"/>
      <c r="B20" s="17">
        <v>19</v>
      </c>
      <c r="C20" s="18">
        <f t="shared" si="0"/>
        <v>42486</v>
      </c>
      <c r="D20" s="19">
        <f>Gewichtszunahme!L$37</f>
        <v>1710</v>
      </c>
    </row>
    <row r="21" spans="1:4" s="22" customFormat="1" ht="11.25" customHeight="1">
      <c r="A21" s="16"/>
      <c r="B21" s="17">
        <v>20</v>
      </c>
      <c r="C21" s="18">
        <f t="shared" si="0"/>
        <v>42487</v>
      </c>
      <c r="D21" s="19">
        <f>Gewichtszunahme!N$37</f>
        <v>1750</v>
      </c>
    </row>
    <row r="22" spans="1:4" s="22" customFormat="1" ht="11.25" customHeight="1">
      <c r="A22" s="16"/>
      <c r="B22" s="17">
        <v>21</v>
      </c>
      <c r="C22" s="18">
        <f t="shared" si="0"/>
        <v>42488</v>
      </c>
      <c r="D22" s="19">
        <f>Gewichtszunahme!P$37</f>
        <v>1795</v>
      </c>
    </row>
    <row r="23" spans="1:4" s="22" customFormat="1" ht="11.25" customHeight="1">
      <c r="A23" s="16">
        <v>4</v>
      </c>
      <c r="B23" s="17">
        <v>22</v>
      </c>
      <c r="C23" s="18">
        <f t="shared" si="0"/>
        <v>42489</v>
      </c>
      <c r="D23" s="19">
        <f>Gewichtszunahme!D$52</f>
        <v>1835</v>
      </c>
    </row>
    <row r="24" spans="1:4" s="22" customFormat="1" ht="11.25" customHeight="1">
      <c r="A24" s="16"/>
      <c r="B24" s="17">
        <v>23</v>
      </c>
      <c r="C24" s="18">
        <f t="shared" si="0"/>
        <v>42490</v>
      </c>
      <c r="D24" s="19">
        <f>Gewichtszunahme!F$52</f>
        <v>1880</v>
      </c>
    </row>
    <row r="25" spans="1:4" s="22" customFormat="1" ht="11.25" customHeight="1">
      <c r="A25" s="16"/>
      <c r="B25" s="17">
        <v>24</v>
      </c>
      <c r="C25" s="18">
        <f t="shared" si="0"/>
        <v>42491</v>
      </c>
      <c r="D25" s="19">
        <f>Gewichtszunahme!H$52</f>
        <v>1930</v>
      </c>
    </row>
    <row r="26" spans="1:4" s="22" customFormat="1" ht="11.25" customHeight="1">
      <c r="A26" s="16"/>
      <c r="B26" s="17">
        <v>25</v>
      </c>
      <c r="C26" s="18">
        <f t="shared" si="0"/>
        <v>42492</v>
      </c>
      <c r="D26" s="19">
        <f>Gewichtszunahme!J$52</f>
        <v>1985</v>
      </c>
    </row>
    <row r="27" spans="1:4" s="22" customFormat="1" ht="11.25" customHeight="1">
      <c r="A27" s="16"/>
      <c r="B27" s="17">
        <v>26</v>
      </c>
      <c r="C27" s="18">
        <f t="shared" si="0"/>
        <v>42493</v>
      </c>
      <c r="D27" s="19">
        <f>Gewichtszunahme!L$52</f>
        <v>2035</v>
      </c>
    </row>
    <row r="28" spans="1:4" s="22" customFormat="1" ht="11.25" customHeight="1">
      <c r="A28" s="16"/>
      <c r="B28" s="17">
        <v>27</v>
      </c>
      <c r="C28" s="18">
        <f t="shared" si="0"/>
        <v>42494</v>
      </c>
      <c r="D28" s="19">
        <f>Gewichtszunahme!N$52</f>
        <v>2130</v>
      </c>
    </row>
    <row r="29" spans="1:4" s="22" customFormat="1" ht="11.25" customHeight="1">
      <c r="A29" s="16"/>
      <c r="B29" s="17">
        <v>28</v>
      </c>
      <c r="C29" s="18">
        <f t="shared" si="0"/>
        <v>42495</v>
      </c>
      <c r="D29" s="19">
        <f>Gewichtszunahme!P$52</f>
        <v>2165</v>
      </c>
    </row>
    <row r="30" spans="1:4" s="22" customFormat="1" ht="11.25" customHeight="1">
      <c r="A30" s="16">
        <v>5</v>
      </c>
      <c r="B30" s="17">
        <v>29</v>
      </c>
      <c r="C30" s="18">
        <f t="shared" si="0"/>
        <v>42496</v>
      </c>
      <c r="D30" s="19">
        <f>Gewichtszunahme!D$67</f>
        <v>2260</v>
      </c>
    </row>
    <row r="31" spans="1:4" s="22" customFormat="1" ht="11.25" customHeight="1">
      <c r="A31" s="16"/>
      <c r="B31" s="17">
        <v>30</v>
      </c>
      <c r="C31" s="18">
        <f t="shared" si="0"/>
        <v>42497</v>
      </c>
      <c r="D31" s="19">
        <f>Gewichtszunahme!F$67</f>
        <v>2350</v>
      </c>
    </row>
    <row r="32" spans="1:4" s="22" customFormat="1" ht="11.25" customHeight="1">
      <c r="A32" s="16"/>
      <c r="B32" s="17">
        <v>31</v>
      </c>
      <c r="C32" s="18">
        <f t="shared" si="0"/>
        <v>42498</v>
      </c>
      <c r="D32" s="19">
        <f>Gewichtszunahme!H$67</f>
        <v>2465</v>
      </c>
    </row>
    <row r="33" spans="1:6" s="22" customFormat="1" ht="11.25" customHeight="1">
      <c r="A33" s="16"/>
      <c r="B33" s="17">
        <v>32</v>
      </c>
      <c r="C33" s="18">
        <f t="shared" si="0"/>
        <v>42499</v>
      </c>
      <c r="D33" s="19">
        <f>Gewichtszunahme!J$67</f>
        <v>2550</v>
      </c>
    </row>
    <row r="34" spans="1:6" s="22" customFormat="1" ht="11.25" customHeight="1">
      <c r="A34" s="16"/>
      <c r="B34" s="17">
        <v>33</v>
      </c>
      <c r="C34" s="18">
        <f t="shared" si="0"/>
        <v>42500</v>
      </c>
      <c r="D34" s="19">
        <f>Gewichtszunahme!L$67</f>
        <v>2610</v>
      </c>
    </row>
    <row r="35" spans="1:6" s="22" customFormat="1" ht="11.25" customHeight="1">
      <c r="A35" s="16"/>
      <c r="B35" s="17">
        <v>34</v>
      </c>
      <c r="C35" s="18">
        <f t="shared" si="0"/>
        <v>42501</v>
      </c>
      <c r="D35" s="19">
        <f>Gewichtszunahme!N$67</f>
        <v>2790</v>
      </c>
    </row>
    <row r="36" spans="1:6" s="22" customFormat="1" ht="11.25" customHeight="1">
      <c r="A36" s="16"/>
      <c r="B36" s="17">
        <v>35</v>
      </c>
      <c r="C36" s="18">
        <f t="shared" si="0"/>
        <v>42502</v>
      </c>
      <c r="D36" s="19">
        <f>Gewichtszunahme!P$67</f>
        <v>2875</v>
      </c>
    </row>
    <row r="37" spans="1:6" s="22" customFormat="1" ht="11.25" customHeight="1">
      <c r="A37" s="16">
        <v>6</v>
      </c>
      <c r="B37" s="17">
        <v>36</v>
      </c>
      <c r="C37" s="18">
        <f t="shared" si="0"/>
        <v>42503</v>
      </c>
      <c r="D37" s="19">
        <f>Gewichtszunahme!D$82</f>
        <v>2975</v>
      </c>
    </row>
    <row r="38" spans="1:6" s="22" customFormat="1" ht="11.25" customHeight="1">
      <c r="A38" s="16"/>
      <c r="B38" s="17">
        <v>37</v>
      </c>
      <c r="C38" s="18">
        <f t="shared" si="0"/>
        <v>42504</v>
      </c>
      <c r="D38" s="19">
        <f>Gewichtszunahme!F$82</f>
        <v>3070</v>
      </c>
    </row>
    <row r="39" spans="1:6" s="22" customFormat="1" ht="11.25" customHeight="1">
      <c r="A39" s="16"/>
      <c r="B39" s="17">
        <v>38</v>
      </c>
      <c r="C39" s="18">
        <f t="shared" si="0"/>
        <v>42505</v>
      </c>
      <c r="D39" s="19">
        <f>Gewichtszunahme!H$82</f>
        <v>3220</v>
      </c>
    </row>
    <row r="40" spans="1:6" s="22" customFormat="1" ht="11.25" customHeight="1">
      <c r="A40" s="16"/>
      <c r="B40" s="17">
        <v>39</v>
      </c>
      <c r="C40" s="18">
        <f t="shared" si="0"/>
        <v>42506</v>
      </c>
      <c r="D40" s="19">
        <f>Gewichtszunahme!J$82</f>
        <v>3335</v>
      </c>
    </row>
    <row r="41" spans="1:6" s="22" customFormat="1" ht="11.25" customHeight="1">
      <c r="A41" s="16"/>
      <c r="B41" s="17">
        <v>40</v>
      </c>
      <c r="C41" s="18">
        <f t="shared" si="0"/>
        <v>42507</v>
      </c>
      <c r="D41" s="19">
        <f>Gewichtszunahme!L$82</f>
        <v>3385</v>
      </c>
    </row>
    <row r="42" spans="1:6" s="22" customFormat="1" ht="11.25" customHeight="1">
      <c r="A42" s="16"/>
      <c r="B42" s="17">
        <v>41</v>
      </c>
      <c r="C42" s="18">
        <f t="shared" si="0"/>
        <v>42508</v>
      </c>
      <c r="D42" s="19">
        <f>Gewichtszunahme!N$82</f>
        <v>3425</v>
      </c>
    </row>
    <row r="43" spans="1:6" s="22" customFormat="1" ht="11.25" customHeight="1">
      <c r="A43" s="16"/>
      <c r="B43" s="17">
        <v>42</v>
      </c>
      <c r="C43" s="18">
        <f t="shared" si="0"/>
        <v>42509</v>
      </c>
      <c r="D43" s="19">
        <f>Gewichtszunahme!P$82</f>
        <v>3545</v>
      </c>
    </row>
    <row r="44" spans="1:6" s="22" customFormat="1" ht="11.25" customHeight="1">
      <c r="A44" s="16">
        <v>7</v>
      </c>
      <c r="B44" s="17">
        <v>43</v>
      </c>
      <c r="C44" s="18">
        <f t="shared" si="0"/>
        <v>42510</v>
      </c>
      <c r="D44" s="19">
        <f>Gewichtszunahme!D$97</f>
        <v>3620</v>
      </c>
    </row>
    <row r="45" spans="1:6" s="22" customFormat="1" ht="11.25" customHeight="1">
      <c r="A45" s="16"/>
      <c r="B45" s="17">
        <v>44</v>
      </c>
      <c r="C45" s="18">
        <f t="shared" si="0"/>
        <v>42511</v>
      </c>
      <c r="D45" s="19">
        <f>Gewichtszunahme!F$97</f>
        <v>3720</v>
      </c>
      <c r="F45" s="24"/>
    </row>
    <row r="46" spans="1:6" s="22" customFormat="1" ht="11.25" customHeight="1">
      <c r="A46" s="16"/>
      <c r="B46" s="17">
        <v>45</v>
      </c>
      <c r="C46" s="18">
        <f t="shared" si="0"/>
        <v>42512</v>
      </c>
      <c r="D46" s="19">
        <f>Gewichtszunahme!H$97</f>
        <v>3825</v>
      </c>
    </row>
    <row r="47" spans="1:6" s="22" customFormat="1" ht="11.25" customHeight="1">
      <c r="A47" s="16"/>
      <c r="B47" s="17">
        <v>46</v>
      </c>
      <c r="C47" s="18">
        <f t="shared" si="0"/>
        <v>42513</v>
      </c>
      <c r="D47" s="19">
        <f>Gewichtszunahme!J$97</f>
        <v>3905</v>
      </c>
    </row>
    <row r="48" spans="1:6" s="22" customFormat="1" ht="11.25" customHeight="1">
      <c r="A48" s="16"/>
      <c r="B48" s="17">
        <v>47</v>
      </c>
      <c r="C48" s="18">
        <f t="shared" si="0"/>
        <v>42514</v>
      </c>
      <c r="D48" s="19">
        <f>Gewichtszunahme!L$97</f>
        <v>4265</v>
      </c>
    </row>
    <row r="49" spans="1:5" s="22" customFormat="1" ht="11.25" customHeight="1">
      <c r="A49" s="16"/>
      <c r="B49" s="17">
        <v>48</v>
      </c>
      <c r="C49" s="18">
        <f t="shared" si="0"/>
        <v>42515</v>
      </c>
      <c r="D49" s="19">
        <f>Gewichtszunahme!N$97</f>
        <v>4155</v>
      </c>
    </row>
    <row r="50" spans="1:5" s="22" customFormat="1" ht="11.25" customHeight="1">
      <c r="A50" s="16"/>
      <c r="B50" s="17">
        <v>49</v>
      </c>
      <c r="C50" s="18">
        <f t="shared" si="0"/>
        <v>42516</v>
      </c>
      <c r="D50" s="19">
        <f>Gewichtszunahme!P$97</f>
        <v>4395</v>
      </c>
    </row>
    <row r="51" spans="1:5" s="22" customFormat="1" ht="11.25" customHeight="1">
      <c r="A51" s="16">
        <v>8</v>
      </c>
      <c r="B51" s="17">
        <v>50</v>
      </c>
      <c r="C51" s="18">
        <f t="shared" si="0"/>
        <v>42517</v>
      </c>
      <c r="D51" s="19">
        <f>Gewichtszunahme!D$112</f>
        <v>4565</v>
      </c>
    </row>
    <row r="52" spans="1:5" s="22" customFormat="1" ht="11.25" customHeight="1">
      <c r="A52" s="16"/>
      <c r="B52" s="17">
        <v>51</v>
      </c>
      <c r="C52" s="18">
        <f t="shared" si="0"/>
        <v>42518</v>
      </c>
      <c r="D52" s="19">
        <f>Gewichtszunahme!F$112</f>
        <v>4760</v>
      </c>
    </row>
    <row r="53" spans="1:5" s="22" customFormat="1" ht="11.25" customHeight="1">
      <c r="A53" s="16"/>
      <c r="B53" s="17">
        <v>52</v>
      </c>
      <c r="C53" s="18">
        <f t="shared" si="0"/>
        <v>42519</v>
      </c>
      <c r="D53" s="19">
        <f>Gewichtszunahme!H$112</f>
        <v>4935</v>
      </c>
    </row>
    <row r="54" spans="1:5" s="22" customFormat="1" ht="11.25" customHeight="1">
      <c r="A54" s="16"/>
      <c r="B54" s="17">
        <v>53</v>
      </c>
      <c r="C54" s="18">
        <f t="shared" si="0"/>
        <v>42520</v>
      </c>
      <c r="D54" s="19">
        <f>Gewichtszunahme!J$112</f>
        <v>5080</v>
      </c>
    </row>
    <row r="55" spans="1:5" s="22" customFormat="1" ht="11.25" customHeight="1">
      <c r="A55" s="16"/>
      <c r="B55" s="17">
        <v>54</v>
      </c>
      <c r="C55" s="18">
        <f t="shared" si="0"/>
        <v>42521</v>
      </c>
      <c r="D55" s="19">
        <f>Gewichtszunahme!L$112</f>
        <v>5215</v>
      </c>
    </row>
    <row r="56" spans="1:5" s="22" customFormat="1" ht="11.25" customHeight="1">
      <c r="A56" s="16"/>
      <c r="B56" s="17">
        <v>55</v>
      </c>
      <c r="C56" s="18">
        <f t="shared" si="0"/>
        <v>42522</v>
      </c>
      <c r="D56" s="19">
        <f>Gewichtszunahme!N$112</f>
        <v>5320</v>
      </c>
    </row>
    <row r="57" spans="1:5" s="22" customFormat="1" ht="11.25" customHeight="1">
      <c r="A57" s="16"/>
      <c r="B57" s="17">
        <v>56</v>
      </c>
      <c r="C57" s="18">
        <f t="shared" si="0"/>
        <v>42523</v>
      </c>
      <c r="D57" s="19">
        <f>Gewichtszunahme!P$112</f>
        <v>5440</v>
      </c>
    </row>
    <row r="58" spans="1:5" ht="11.25" customHeight="1">
      <c r="A58" s="16">
        <v>9</v>
      </c>
      <c r="B58" s="17">
        <v>57</v>
      </c>
      <c r="C58" s="18">
        <f t="shared" si="0"/>
        <v>42524</v>
      </c>
      <c r="D58" s="19">
        <f>Gewichtszunahme!D$127</f>
        <v>5620</v>
      </c>
    </row>
    <row r="59" spans="1:5" ht="11.25" customHeight="1">
      <c r="A59" s="16"/>
      <c r="B59" s="17">
        <v>58</v>
      </c>
      <c r="C59" s="18">
        <f t="shared" si="0"/>
        <v>42525</v>
      </c>
      <c r="D59" s="19">
        <f>Gewichtszunahme!F$127</f>
        <v>5710</v>
      </c>
      <c r="E59" s="26"/>
    </row>
    <row r="60" spans="1:5" ht="11.25" customHeight="1">
      <c r="A60" s="16"/>
      <c r="B60" s="17">
        <v>59</v>
      </c>
      <c r="C60" s="18">
        <f t="shared" si="0"/>
        <v>42526</v>
      </c>
      <c r="D60" s="19" t="str">
        <f>Gewichtszunahme!H$127</f>
        <v>-</v>
      </c>
    </row>
    <row r="61" spans="1:5" ht="11.25" customHeight="1">
      <c r="A61" s="16"/>
      <c r="B61" s="17">
        <v>60</v>
      </c>
      <c r="C61" s="18">
        <f t="shared" si="0"/>
        <v>42527</v>
      </c>
      <c r="D61" s="19" t="str">
        <f>Gewichtszunahme!J$127</f>
        <v>-</v>
      </c>
    </row>
    <row r="62" spans="1:5" ht="11.25" customHeight="1">
      <c r="A62" s="16"/>
      <c r="B62" s="17">
        <v>61</v>
      </c>
      <c r="C62" s="18">
        <f t="shared" si="0"/>
        <v>42528</v>
      </c>
      <c r="D62" s="19" t="str">
        <f>Gewichtszunahme!L$127</f>
        <v>-</v>
      </c>
    </row>
    <row r="63" spans="1:5" ht="11.25" customHeight="1">
      <c r="A63" s="16"/>
      <c r="B63" s="17">
        <v>62</v>
      </c>
      <c r="C63" s="18">
        <f t="shared" si="0"/>
        <v>42529</v>
      </c>
      <c r="D63" s="19" t="str">
        <f>Gewichtszunahme!N$127</f>
        <v>-</v>
      </c>
    </row>
    <row r="64" spans="1:5" ht="11.25" customHeight="1">
      <c r="A64" s="16"/>
      <c r="B64" s="17">
        <v>63</v>
      </c>
      <c r="C64" s="18">
        <f t="shared" si="0"/>
        <v>42530</v>
      </c>
      <c r="D64" s="19" t="str">
        <f>Gewichtszunahme!P$127</f>
        <v>-</v>
      </c>
    </row>
    <row r="65" spans="1:4" ht="11.25" customHeight="1">
      <c r="A65" s="16"/>
      <c r="B65" s="17"/>
      <c r="C65" s="18"/>
      <c r="D65" s="19"/>
    </row>
  </sheetData>
  <sheetProtection password="CABB" sheet="1" objects="1" scenarios="1" selectLockedCells="1" selectUnlockedCells="1"/>
  <mergeCells count="2">
    <mergeCell ref="F2:G2"/>
    <mergeCell ref="F10:G10"/>
  </mergeCells>
  <printOptions verticalCentered="1"/>
  <pageMargins left="0.52" right="0.31496062992125984" top="0.39370078740157483" bottom="0.39370078740157483" header="0.19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workbookViewId="0"/>
  </sheetViews>
  <sheetFormatPr baseColWidth="10" defaultRowHeight="12.75"/>
  <cols>
    <col min="1" max="1" width="10.7109375" style="25" customWidth="1"/>
    <col min="2" max="2" width="10.7109375" style="27" customWidth="1"/>
    <col min="3" max="3" width="11.7109375" style="27" customWidth="1"/>
    <col min="4" max="4" width="12.7109375" style="27" customWidth="1"/>
    <col min="5" max="5" width="14.7109375" style="25" customWidth="1"/>
    <col min="6" max="6" width="12" style="25" bestFit="1" customWidth="1"/>
    <col min="7" max="8" width="11.42578125" style="25"/>
    <col min="9" max="9" width="28.140625" style="25" customWidth="1"/>
    <col min="10" max="10" width="22.140625" style="25" customWidth="1"/>
    <col min="11" max="16384" width="11.42578125" style="25"/>
  </cols>
  <sheetData>
    <row r="1" spans="1:10" s="7" customFormat="1" ht="78.75" customHeight="1">
      <c r="A1" s="11" t="s">
        <v>16</v>
      </c>
      <c r="B1" s="12" t="s">
        <v>0</v>
      </c>
      <c r="C1" s="13" t="s">
        <v>17</v>
      </c>
      <c r="D1" s="13" t="s">
        <v>18</v>
      </c>
      <c r="G1" s="14"/>
      <c r="J1" s="15"/>
    </row>
    <row r="2" spans="1:10" s="22" customFormat="1" ht="11.25" customHeight="1">
      <c r="A2" s="16">
        <v>1</v>
      </c>
      <c r="B2" s="17">
        <v>1</v>
      </c>
      <c r="C2" s="18">
        <f>Gewichtszunahme!D3</f>
        <v>42468</v>
      </c>
      <c r="D2" s="46" t="str">
        <f>Gewichtszunahme!D$8</f>
        <v>-</v>
      </c>
      <c r="E2" s="20" t="s">
        <v>19</v>
      </c>
      <c r="F2" s="49" t="str">
        <f>Geburtsdaten!$A$8</f>
        <v>Eva</v>
      </c>
      <c r="G2" s="49"/>
      <c r="J2" s="20"/>
    </row>
    <row r="3" spans="1:10" s="22" customFormat="1" ht="11.25" customHeight="1">
      <c r="A3" s="16"/>
      <c r="B3" s="17">
        <v>2</v>
      </c>
      <c r="C3" s="18">
        <f t="shared" ref="C3:C64" si="0">C2+1</f>
        <v>42469</v>
      </c>
      <c r="D3" s="19">
        <f>Gewichtszunahme!F$8</f>
        <v>415</v>
      </c>
      <c r="F3" s="23"/>
      <c r="G3" s="23"/>
      <c r="J3" s="20"/>
    </row>
    <row r="4" spans="1:10" s="22" customFormat="1" ht="11.25" customHeight="1">
      <c r="A4" s="16"/>
      <c r="B4" s="17">
        <v>3</v>
      </c>
      <c r="C4" s="18">
        <f t="shared" si="0"/>
        <v>42470</v>
      </c>
      <c r="D4" s="19">
        <f>Gewichtszunahme!H$8</f>
        <v>460</v>
      </c>
      <c r="E4" s="20" t="s">
        <v>23</v>
      </c>
      <c r="F4" s="44" t="str">
        <f>Geburtsdaten!$D$8</f>
        <v>schwarz</v>
      </c>
      <c r="G4" s="44"/>
      <c r="J4" s="20"/>
    </row>
    <row r="5" spans="1:10" s="22" customFormat="1" ht="11.25" customHeight="1">
      <c r="A5" s="16"/>
      <c r="B5" s="17">
        <v>4</v>
      </c>
      <c r="C5" s="18">
        <f t="shared" si="0"/>
        <v>42471</v>
      </c>
      <c r="D5" s="19">
        <f>Gewichtszunahme!J$8</f>
        <v>505</v>
      </c>
      <c r="F5" s="23"/>
      <c r="G5" s="23"/>
    </row>
    <row r="6" spans="1:10" s="22" customFormat="1" ht="11.25" customHeight="1">
      <c r="A6" s="16"/>
      <c r="B6" s="17">
        <v>5</v>
      </c>
      <c r="C6" s="18">
        <f t="shared" si="0"/>
        <v>42472</v>
      </c>
      <c r="D6" s="19">
        <f>Gewichtszunahme!L$8</f>
        <v>600</v>
      </c>
      <c r="E6" s="20" t="s">
        <v>21</v>
      </c>
      <c r="F6" s="44" t="str">
        <f>Geburtsdaten!$E$8</f>
        <v>Hündin</v>
      </c>
      <c r="G6" s="44"/>
    </row>
    <row r="7" spans="1:10" s="22" customFormat="1" ht="11.25" customHeight="1">
      <c r="A7" s="16"/>
      <c r="B7" s="17">
        <v>6</v>
      </c>
      <c r="C7" s="18">
        <f t="shared" si="0"/>
        <v>42473</v>
      </c>
      <c r="D7" s="19">
        <f>Gewichtszunahme!N$8</f>
        <v>660</v>
      </c>
    </row>
    <row r="8" spans="1:10" s="22" customFormat="1" ht="11.25" customHeight="1">
      <c r="A8" s="16"/>
      <c r="B8" s="17">
        <v>7</v>
      </c>
      <c r="C8" s="18">
        <f t="shared" si="0"/>
        <v>42474</v>
      </c>
      <c r="D8" s="19">
        <f>Gewichtszunahme!P$8</f>
        <v>760</v>
      </c>
      <c r="E8" s="20" t="s">
        <v>25</v>
      </c>
      <c r="F8" s="44" t="str">
        <f>Geburtsdaten!$F$8</f>
        <v>ohne</v>
      </c>
      <c r="G8" s="44"/>
    </row>
    <row r="9" spans="1:10" s="22" customFormat="1" ht="11.25" customHeight="1">
      <c r="A9" s="16">
        <v>2</v>
      </c>
      <c r="B9" s="17">
        <v>8</v>
      </c>
      <c r="C9" s="18">
        <f t="shared" si="0"/>
        <v>42475</v>
      </c>
      <c r="D9" s="19">
        <f>Gewichtszunahme!D$23</f>
        <v>840</v>
      </c>
    </row>
    <row r="10" spans="1:10" s="22" customFormat="1" ht="11.25" customHeight="1">
      <c r="A10" s="16"/>
      <c r="B10" s="17">
        <v>9</v>
      </c>
      <c r="C10" s="18">
        <f t="shared" si="0"/>
        <v>42476</v>
      </c>
      <c r="D10" s="19">
        <f>Gewichtszunahme!F$23</f>
        <v>940</v>
      </c>
      <c r="E10" s="20" t="s">
        <v>20</v>
      </c>
      <c r="F10" s="49">
        <f>Geburtsdaten!$I$8</f>
        <v>276098106230447</v>
      </c>
      <c r="G10" s="49"/>
    </row>
    <row r="11" spans="1:10" s="22" customFormat="1" ht="11.25" customHeight="1">
      <c r="A11" s="16"/>
      <c r="B11" s="17">
        <v>10</v>
      </c>
      <c r="C11" s="18">
        <f t="shared" si="0"/>
        <v>42477</v>
      </c>
      <c r="D11" s="19">
        <f>Gewichtszunahme!H$23</f>
        <v>1040</v>
      </c>
    </row>
    <row r="12" spans="1:10" s="22" customFormat="1" ht="11.25" customHeight="1">
      <c r="A12" s="16"/>
      <c r="B12" s="17">
        <v>11</v>
      </c>
      <c r="C12" s="18">
        <f t="shared" si="0"/>
        <v>42478</v>
      </c>
      <c r="D12" s="19">
        <f>Gewichtszunahme!J$23</f>
        <v>1120</v>
      </c>
    </row>
    <row r="13" spans="1:10" s="22" customFormat="1" ht="11.25" customHeight="1">
      <c r="A13" s="16"/>
      <c r="B13" s="17">
        <v>12</v>
      </c>
      <c r="C13" s="18">
        <f t="shared" si="0"/>
        <v>42479</v>
      </c>
      <c r="D13" s="19">
        <f>Gewichtszunahme!L$23</f>
        <v>1240</v>
      </c>
    </row>
    <row r="14" spans="1:10" s="22" customFormat="1" ht="11.25" customHeight="1">
      <c r="A14" s="16"/>
      <c r="B14" s="17">
        <v>13</v>
      </c>
      <c r="C14" s="18">
        <f t="shared" si="0"/>
        <v>42480</v>
      </c>
      <c r="D14" s="19">
        <f>Gewichtszunahme!N$23</f>
        <v>1295</v>
      </c>
    </row>
    <row r="15" spans="1:10" s="22" customFormat="1" ht="11.25" customHeight="1">
      <c r="A15" s="16"/>
      <c r="B15" s="17">
        <v>14</v>
      </c>
      <c r="C15" s="18">
        <f t="shared" si="0"/>
        <v>42481</v>
      </c>
      <c r="D15" s="19">
        <f>Gewichtszunahme!P$23</f>
        <v>1375</v>
      </c>
    </row>
    <row r="16" spans="1:10" s="22" customFormat="1" ht="11.25" customHeight="1">
      <c r="A16" s="16">
        <v>3</v>
      </c>
      <c r="B16" s="17">
        <v>15</v>
      </c>
      <c r="C16" s="18">
        <f t="shared" si="0"/>
        <v>42482</v>
      </c>
      <c r="D16" s="19">
        <f>Gewichtszunahme!D$38</f>
        <v>1480</v>
      </c>
    </row>
    <row r="17" spans="1:4" s="22" customFormat="1" ht="11.25" customHeight="1">
      <c r="A17" s="16"/>
      <c r="B17" s="17">
        <v>16</v>
      </c>
      <c r="C17" s="18">
        <f t="shared" si="0"/>
        <v>42483</v>
      </c>
      <c r="D17" s="19">
        <f>Gewichtszunahme!F$38</f>
        <v>1470</v>
      </c>
    </row>
    <row r="18" spans="1:4" s="22" customFormat="1" ht="11.25" customHeight="1">
      <c r="A18" s="16"/>
      <c r="B18" s="17">
        <v>17</v>
      </c>
      <c r="C18" s="18">
        <f t="shared" si="0"/>
        <v>42484</v>
      </c>
      <c r="D18" s="19">
        <f>Gewichtszunahme!H$38</f>
        <v>1465</v>
      </c>
    </row>
    <row r="19" spans="1:4" s="22" customFormat="1" ht="11.25" customHeight="1">
      <c r="A19" s="16"/>
      <c r="B19" s="17">
        <v>18</v>
      </c>
      <c r="C19" s="18">
        <f t="shared" si="0"/>
        <v>42485</v>
      </c>
      <c r="D19" s="19">
        <f>Gewichtszunahme!J$38</f>
        <v>1520</v>
      </c>
    </row>
    <row r="20" spans="1:4" s="22" customFormat="1" ht="11.25" customHeight="1">
      <c r="A20" s="16"/>
      <c r="B20" s="17">
        <v>19</v>
      </c>
      <c r="C20" s="18">
        <f t="shared" si="0"/>
        <v>42486</v>
      </c>
      <c r="D20" s="19">
        <f>Gewichtszunahme!L$38</f>
        <v>1540</v>
      </c>
    </row>
    <row r="21" spans="1:4" s="22" customFormat="1" ht="11.25" customHeight="1">
      <c r="A21" s="16"/>
      <c r="B21" s="17">
        <v>20</v>
      </c>
      <c r="C21" s="18">
        <f t="shared" si="0"/>
        <v>42487</v>
      </c>
      <c r="D21" s="19">
        <f>Gewichtszunahme!N$38</f>
        <v>1585</v>
      </c>
    </row>
    <row r="22" spans="1:4" s="22" customFormat="1" ht="11.25" customHeight="1">
      <c r="A22" s="16"/>
      <c r="B22" s="17">
        <v>21</v>
      </c>
      <c r="C22" s="18">
        <f t="shared" si="0"/>
        <v>42488</v>
      </c>
      <c r="D22" s="19">
        <f>Gewichtszunahme!P$38</f>
        <v>1645</v>
      </c>
    </row>
    <row r="23" spans="1:4" s="22" customFormat="1" ht="11.25" customHeight="1">
      <c r="A23" s="16">
        <v>4</v>
      </c>
      <c r="B23" s="17">
        <v>22</v>
      </c>
      <c r="C23" s="18">
        <f t="shared" si="0"/>
        <v>42489</v>
      </c>
      <c r="D23" s="19">
        <f>Gewichtszunahme!D$53</f>
        <v>1690</v>
      </c>
    </row>
    <row r="24" spans="1:4" s="22" customFormat="1" ht="11.25" customHeight="1">
      <c r="A24" s="16"/>
      <c r="B24" s="17">
        <v>23</v>
      </c>
      <c r="C24" s="18">
        <f t="shared" si="0"/>
        <v>42490</v>
      </c>
      <c r="D24" s="19">
        <f>Gewichtszunahme!F$53</f>
        <v>1750</v>
      </c>
    </row>
    <row r="25" spans="1:4" s="22" customFormat="1" ht="11.25" customHeight="1">
      <c r="A25" s="16"/>
      <c r="B25" s="17">
        <v>24</v>
      </c>
      <c r="C25" s="18">
        <f t="shared" si="0"/>
        <v>42491</v>
      </c>
      <c r="D25" s="19">
        <f>Gewichtszunahme!H$53</f>
        <v>1780</v>
      </c>
    </row>
    <row r="26" spans="1:4" s="22" customFormat="1" ht="11.25" customHeight="1">
      <c r="A26" s="16"/>
      <c r="B26" s="17">
        <v>25</v>
      </c>
      <c r="C26" s="18">
        <f t="shared" si="0"/>
        <v>42492</v>
      </c>
      <c r="D26" s="19">
        <f>Gewichtszunahme!J$53</f>
        <v>1810</v>
      </c>
    </row>
    <row r="27" spans="1:4" s="22" customFormat="1" ht="11.25" customHeight="1">
      <c r="A27" s="16"/>
      <c r="B27" s="17">
        <v>26</v>
      </c>
      <c r="C27" s="18">
        <f t="shared" si="0"/>
        <v>42493</v>
      </c>
      <c r="D27" s="19">
        <f>Gewichtszunahme!L$53</f>
        <v>1895</v>
      </c>
    </row>
    <row r="28" spans="1:4" s="22" customFormat="1" ht="11.25" customHeight="1">
      <c r="A28" s="16"/>
      <c r="B28" s="17">
        <v>27</v>
      </c>
      <c r="C28" s="18">
        <f t="shared" si="0"/>
        <v>42494</v>
      </c>
      <c r="D28" s="19">
        <f>Gewichtszunahme!N$53</f>
        <v>2010</v>
      </c>
    </row>
    <row r="29" spans="1:4" s="22" customFormat="1" ht="11.25" customHeight="1">
      <c r="A29" s="16"/>
      <c r="B29" s="17">
        <v>28</v>
      </c>
      <c r="C29" s="18">
        <f t="shared" si="0"/>
        <v>42495</v>
      </c>
      <c r="D29" s="19">
        <f>Gewichtszunahme!P$53</f>
        <v>2020</v>
      </c>
    </row>
    <row r="30" spans="1:4" s="22" customFormat="1" ht="11.25" customHeight="1">
      <c r="A30" s="16">
        <v>5</v>
      </c>
      <c r="B30" s="17">
        <v>29</v>
      </c>
      <c r="C30" s="18">
        <f t="shared" si="0"/>
        <v>42496</v>
      </c>
      <c r="D30" s="19">
        <f>Gewichtszunahme!D$68</f>
        <v>2130</v>
      </c>
    </row>
    <row r="31" spans="1:4" s="22" customFormat="1" ht="11.25" customHeight="1">
      <c r="A31" s="16"/>
      <c r="B31" s="17">
        <v>30</v>
      </c>
      <c r="C31" s="18">
        <f t="shared" si="0"/>
        <v>42497</v>
      </c>
      <c r="D31" s="19">
        <f>Gewichtszunahme!F$68</f>
        <v>2220</v>
      </c>
    </row>
    <row r="32" spans="1:4" s="22" customFormat="1" ht="11.25" customHeight="1">
      <c r="A32" s="16"/>
      <c r="B32" s="17">
        <v>31</v>
      </c>
      <c r="C32" s="18">
        <f t="shared" si="0"/>
        <v>42498</v>
      </c>
      <c r="D32" s="19">
        <f>Gewichtszunahme!H$68</f>
        <v>2350</v>
      </c>
    </row>
    <row r="33" spans="1:6" s="22" customFormat="1" ht="11.25" customHeight="1">
      <c r="A33" s="16"/>
      <c r="B33" s="17">
        <v>32</v>
      </c>
      <c r="C33" s="18">
        <f t="shared" si="0"/>
        <v>42499</v>
      </c>
      <c r="D33" s="19">
        <f>Gewichtszunahme!J$68</f>
        <v>2415</v>
      </c>
    </row>
    <row r="34" spans="1:6" s="22" customFormat="1" ht="11.25" customHeight="1">
      <c r="A34" s="16"/>
      <c r="B34" s="17">
        <v>33</v>
      </c>
      <c r="C34" s="18">
        <f t="shared" si="0"/>
        <v>42500</v>
      </c>
      <c r="D34" s="19">
        <f>Gewichtszunahme!L$68</f>
        <v>2550</v>
      </c>
    </row>
    <row r="35" spans="1:6" s="22" customFormat="1" ht="11.25" customHeight="1">
      <c r="A35" s="16"/>
      <c r="B35" s="17">
        <v>34</v>
      </c>
      <c r="C35" s="18">
        <f t="shared" si="0"/>
        <v>42501</v>
      </c>
      <c r="D35" s="19">
        <f>Gewichtszunahme!N$68</f>
        <v>2730</v>
      </c>
    </row>
    <row r="36" spans="1:6" s="22" customFormat="1" ht="11.25" customHeight="1">
      <c r="A36" s="16"/>
      <c r="B36" s="17">
        <v>35</v>
      </c>
      <c r="C36" s="18">
        <f t="shared" si="0"/>
        <v>42502</v>
      </c>
      <c r="D36" s="19">
        <f>Gewichtszunahme!P$68</f>
        <v>2850</v>
      </c>
    </row>
    <row r="37" spans="1:6" s="22" customFormat="1" ht="11.25" customHeight="1">
      <c r="A37" s="16">
        <v>6</v>
      </c>
      <c r="B37" s="17">
        <v>36</v>
      </c>
      <c r="C37" s="18">
        <f t="shared" si="0"/>
        <v>42503</v>
      </c>
      <c r="D37" s="19">
        <f>Gewichtszunahme!D$83</f>
        <v>2975</v>
      </c>
    </row>
    <row r="38" spans="1:6" s="22" customFormat="1" ht="11.25" customHeight="1">
      <c r="A38" s="16"/>
      <c r="B38" s="17">
        <v>37</v>
      </c>
      <c r="C38" s="18">
        <f t="shared" si="0"/>
        <v>42504</v>
      </c>
      <c r="D38" s="19">
        <f>Gewichtszunahme!F$83</f>
        <v>3085</v>
      </c>
    </row>
    <row r="39" spans="1:6" s="22" customFormat="1" ht="11.25" customHeight="1">
      <c r="A39" s="16"/>
      <c r="B39" s="17">
        <v>38</v>
      </c>
      <c r="C39" s="18">
        <f t="shared" si="0"/>
        <v>42505</v>
      </c>
      <c r="D39" s="19">
        <f>Gewichtszunahme!H$83</f>
        <v>3310</v>
      </c>
    </row>
    <row r="40" spans="1:6" s="22" customFormat="1" ht="11.25" customHeight="1">
      <c r="A40" s="16"/>
      <c r="B40" s="17">
        <v>39</v>
      </c>
      <c r="C40" s="18">
        <f t="shared" si="0"/>
        <v>42506</v>
      </c>
      <c r="D40" s="19">
        <f>Gewichtszunahme!J$83</f>
        <v>3470</v>
      </c>
    </row>
    <row r="41" spans="1:6" s="22" customFormat="1" ht="11.25" customHeight="1">
      <c r="A41" s="16"/>
      <c r="B41" s="17">
        <v>40</v>
      </c>
      <c r="C41" s="18">
        <f t="shared" si="0"/>
        <v>42507</v>
      </c>
      <c r="D41" s="19">
        <f>Gewichtszunahme!L$83</f>
        <v>3450</v>
      </c>
    </row>
    <row r="42" spans="1:6" s="22" customFormat="1" ht="11.25" customHeight="1">
      <c r="A42" s="16"/>
      <c r="B42" s="17">
        <v>41</v>
      </c>
      <c r="C42" s="18">
        <f t="shared" si="0"/>
        <v>42508</v>
      </c>
      <c r="D42" s="19">
        <f>Gewichtszunahme!N$83</f>
        <v>3670</v>
      </c>
    </row>
    <row r="43" spans="1:6" s="22" customFormat="1" ht="11.25" customHeight="1">
      <c r="A43" s="16"/>
      <c r="B43" s="17">
        <v>42</v>
      </c>
      <c r="C43" s="18">
        <f t="shared" si="0"/>
        <v>42509</v>
      </c>
      <c r="D43" s="19">
        <f>Gewichtszunahme!P$83</f>
        <v>3670</v>
      </c>
    </row>
    <row r="44" spans="1:6" s="22" customFormat="1" ht="11.25" customHeight="1">
      <c r="A44" s="16">
        <v>7</v>
      </c>
      <c r="B44" s="17">
        <v>43</v>
      </c>
      <c r="C44" s="18">
        <f t="shared" si="0"/>
        <v>42510</v>
      </c>
      <c r="D44" s="19">
        <f>Gewichtszunahme!D$98</f>
        <v>3575</v>
      </c>
    </row>
    <row r="45" spans="1:6" s="22" customFormat="1" ht="11.25" customHeight="1">
      <c r="A45" s="16"/>
      <c r="B45" s="17">
        <v>44</v>
      </c>
      <c r="C45" s="18">
        <f t="shared" si="0"/>
        <v>42511</v>
      </c>
      <c r="D45" s="19">
        <f>Gewichtszunahme!F$98</f>
        <v>3730</v>
      </c>
      <c r="F45" s="24"/>
    </row>
    <row r="46" spans="1:6" s="22" customFormat="1" ht="11.25" customHeight="1">
      <c r="A46" s="16"/>
      <c r="B46" s="17">
        <v>45</v>
      </c>
      <c r="C46" s="18">
        <f t="shared" si="0"/>
        <v>42512</v>
      </c>
      <c r="D46" s="19">
        <f>Gewichtszunahme!H$98</f>
        <v>3900</v>
      </c>
    </row>
    <row r="47" spans="1:6" s="22" customFormat="1" ht="11.25" customHeight="1">
      <c r="A47" s="16"/>
      <c r="B47" s="17">
        <v>46</v>
      </c>
      <c r="C47" s="18">
        <f t="shared" si="0"/>
        <v>42513</v>
      </c>
      <c r="D47" s="19">
        <f>Gewichtszunahme!J$98</f>
        <v>3990</v>
      </c>
    </row>
    <row r="48" spans="1:6" s="22" customFormat="1" ht="11.25" customHeight="1">
      <c r="A48" s="16"/>
      <c r="B48" s="17">
        <v>47</v>
      </c>
      <c r="C48" s="18">
        <f t="shared" si="0"/>
        <v>42514</v>
      </c>
      <c r="D48" s="19">
        <f>Gewichtszunahme!L$98</f>
        <v>4530</v>
      </c>
    </row>
    <row r="49" spans="1:5" s="22" customFormat="1" ht="11.25" customHeight="1">
      <c r="A49" s="16"/>
      <c r="B49" s="17">
        <v>48</v>
      </c>
      <c r="C49" s="18">
        <f t="shared" si="0"/>
        <v>42515</v>
      </c>
      <c r="D49" s="19">
        <f>Gewichtszunahme!N$98</f>
        <v>4230</v>
      </c>
    </row>
    <row r="50" spans="1:5" s="22" customFormat="1" ht="11.25" customHeight="1">
      <c r="A50" s="16"/>
      <c r="B50" s="17">
        <v>49</v>
      </c>
      <c r="C50" s="18">
        <f t="shared" si="0"/>
        <v>42516</v>
      </c>
      <c r="D50" s="19">
        <f>Gewichtszunahme!P$98</f>
        <v>4480</v>
      </c>
    </row>
    <row r="51" spans="1:5" s="22" customFormat="1" ht="11.25" customHeight="1">
      <c r="A51" s="16">
        <v>8</v>
      </c>
      <c r="B51" s="17">
        <v>50</v>
      </c>
      <c r="C51" s="18">
        <f t="shared" si="0"/>
        <v>42517</v>
      </c>
      <c r="D51" s="19">
        <f>Gewichtszunahme!D$113</f>
        <v>4570</v>
      </c>
    </row>
    <row r="52" spans="1:5" s="22" customFormat="1" ht="11.25" customHeight="1">
      <c r="A52" s="16"/>
      <c r="B52" s="17">
        <v>51</v>
      </c>
      <c r="C52" s="18">
        <f t="shared" si="0"/>
        <v>42518</v>
      </c>
      <c r="D52" s="19">
        <f>Gewichtszunahme!F$113</f>
        <v>4855</v>
      </c>
    </row>
    <row r="53" spans="1:5" s="22" customFormat="1" ht="11.25" customHeight="1">
      <c r="A53" s="16"/>
      <c r="B53" s="17">
        <v>52</v>
      </c>
      <c r="C53" s="18">
        <f t="shared" si="0"/>
        <v>42519</v>
      </c>
      <c r="D53" s="19">
        <f>Gewichtszunahme!H$113</f>
        <v>4955</v>
      </c>
    </row>
    <row r="54" spans="1:5" s="22" customFormat="1" ht="11.25" customHeight="1">
      <c r="A54" s="16"/>
      <c r="B54" s="17">
        <v>53</v>
      </c>
      <c r="C54" s="18">
        <f t="shared" si="0"/>
        <v>42520</v>
      </c>
      <c r="D54" s="19">
        <f>Gewichtszunahme!J$113</f>
        <v>5135</v>
      </c>
    </row>
    <row r="55" spans="1:5" s="22" customFormat="1" ht="11.25" customHeight="1">
      <c r="A55" s="16"/>
      <c r="B55" s="17">
        <v>54</v>
      </c>
      <c r="C55" s="18">
        <f t="shared" si="0"/>
        <v>42521</v>
      </c>
      <c r="D55" s="19">
        <f>Gewichtszunahme!L$113</f>
        <v>5290</v>
      </c>
    </row>
    <row r="56" spans="1:5" s="22" customFormat="1" ht="11.25" customHeight="1">
      <c r="A56" s="16"/>
      <c r="B56" s="17">
        <v>55</v>
      </c>
      <c r="C56" s="18">
        <f t="shared" si="0"/>
        <v>42522</v>
      </c>
      <c r="D56" s="19">
        <f>Gewichtszunahme!N$113</f>
        <v>5550</v>
      </c>
    </row>
    <row r="57" spans="1:5" s="22" customFormat="1" ht="11.25" customHeight="1">
      <c r="A57" s="16"/>
      <c r="B57" s="17">
        <v>56</v>
      </c>
      <c r="C57" s="18">
        <f t="shared" si="0"/>
        <v>42523</v>
      </c>
      <c r="D57" s="19">
        <f>Gewichtszunahme!P$113</f>
        <v>5660</v>
      </c>
    </row>
    <row r="58" spans="1:5" ht="11.25" customHeight="1">
      <c r="A58" s="16">
        <v>9</v>
      </c>
      <c r="B58" s="17">
        <v>57</v>
      </c>
      <c r="C58" s="18">
        <f t="shared" si="0"/>
        <v>42524</v>
      </c>
      <c r="D58" s="19">
        <f>Gewichtszunahme!D$128</f>
        <v>5855</v>
      </c>
    </row>
    <row r="59" spans="1:5" ht="11.25" customHeight="1">
      <c r="A59" s="16"/>
      <c r="B59" s="17">
        <v>58</v>
      </c>
      <c r="C59" s="18">
        <f t="shared" si="0"/>
        <v>42525</v>
      </c>
      <c r="D59" s="19">
        <f>Gewichtszunahme!F$128</f>
        <v>5925</v>
      </c>
      <c r="E59" s="26"/>
    </row>
    <row r="60" spans="1:5" ht="11.25" customHeight="1">
      <c r="A60" s="16"/>
      <c r="B60" s="17">
        <v>59</v>
      </c>
      <c r="C60" s="18">
        <f t="shared" si="0"/>
        <v>42526</v>
      </c>
      <c r="D60" s="19" t="str">
        <f>Gewichtszunahme!H$128</f>
        <v>-</v>
      </c>
    </row>
    <row r="61" spans="1:5" ht="11.25" customHeight="1">
      <c r="A61" s="16"/>
      <c r="B61" s="17">
        <v>60</v>
      </c>
      <c r="C61" s="18">
        <f t="shared" si="0"/>
        <v>42527</v>
      </c>
      <c r="D61" s="19" t="str">
        <f>Gewichtszunahme!J$128</f>
        <v>-</v>
      </c>
    </row>
    <row r="62" spans="1:5" ht="11.25" customHeight="1">
      <c r="A62" s="16"/>
      <c r="B62" s="17">
        <v>61</v>
      </c>
      <c r="C62" s="18">
        <f t="shared" si="0"/>
        <v>42528</v>
      </c>
      <c r="D62" s="19" t="str">
        <f>Gewichtszunahme!L$128</f>
        <v>-</v>
      </c>
    </row>
    <row r="63" spans="1:5" ht="11.25" customHeight="1">
      <c r="A63" s="16"/>
      <c r="B63" s="17">
        <v>62</v>
      </c>
      <c r="C63" s="18">
        <f t="shared" si="0"/>
        <v>42529</v>
      </c>
      <c r="D63" s="19" t="str">
        <f>Gewichtszunahme!N$128</f>
        <v>-</v>
      </c>
    </row>
    <row r="64" spans="1:5" ht="11.25" customHeight="1">
      <c r="A64" s="16"/>
      <c r="B64" s="17">
        <v>63</v>
      </c>
      <c r="C64" s="18">
        <f t="shared" si="0"/>
        <v>42530</v>
      </c>
      <c r="D64" s="19" t="str">
        <f>Gewichtszunahme!P$128</f>
        <v>-</v>
      </c>
    </row>
    <row r="65" spans="1:4" ht="11.25" customHeight="1">
      <c r="A65" s="16"/>
      <c r="B65" s="17"/>
      <c r="C65" s="18"/>
      <c r="D65" s="19"/>
    </row>
  </sheetData>
  <sheetProtection password="CABB" sheet="1" objects="1" scenarios="1" selectLockedCells="1" selectUnlockedCells="1"/>
  <mergeCells count="2">
    <mergeCell ref="F2:G2"/>
    <mergeCell ref="F10:G10"/>
  </mergeCells>
  <printOptions verticalCentered="1"/>
  <pageMargins left="0.52" right="0.31496062992125984" top="0.39370078740157483" bottom="0.39370078740157483" header="0.19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activeCell="L9" sqref="L9"/>
    </sheetView>
  </sheetViews>
  <sheetFormatPr baseColWidth="10" defaultRowHeight="12.75" customHeight="1"/>
  <cols>
    <col min="1" max="1" width="10.7109375" style="31" customWidth="1"/>
    <col min="2" max="2" width="10.7109375" style="33" customWidth="1"/>
    <col min="3" max="3" width="11.7109375" style="33" customWidth="1"/>
    <col min="4" max="4" width="12.7109375" style="33" customWidth="1"/>
    <col min="5" max="5" width="14.7109375" style="31" customWidth="1"/>
    <col min="6" max="6" width="12" style="31" bestFit="1" customWidth="1"/>
    <col min="7" max="8" width="11.42578125" style="31"/>
    <col min="9" max="9" width="28.140625" style="31" customWidth="1"/>
    <col min="10" max="10" width="22.140625" style="31" customWidth="1"/>
    <col min="11" max="16384" width="11.42578125" style="31"/>
  </cols>
  <sheetData>
    <row r="1" spans="1:10" s="34" customFormat="1" ht="12.75" customHeight="1">
      <c r="J1" s="35"/>
    </row>
    <row r="2" spans="1:10" ht="12.75" customHeight="1">
      <c r="A2" s="33"/>
      <c r="C2" s="36"/>
      <c r="E2" s="37"/>
      <c r="F2" s="38"/>
      <c r="G2" s="38"/>
      <c r="J2" s="37"/>
    </row>
    <row r="3" spans="1:10" ht="12.75" customHeight="1">
      <c r="A3" s="33"/>
      <c r="C3" s="36"/>
      <c r="J3" s="37"/>
    </row>
    <row r="4" spans="1:10" ht="12.75" customHeight="1">
      <c r="A4" s="33"/>
      <c r="C4" s="36"/>
      <c r="E4" s="37"/>
      <c r="F4" s="38"/>
      <c r="G4" s="38"/>
      <c r="J4" s="37"/>
    </row>
    <row r="5" spans="1:10" ht="12.75" customHeight="1">
      <c r="A5" s="33"/>
      <c r="C5" s="36"/>
    </row>
    <row r="6" spans="1:10" ht="12.75" customHeight="1">
      <c r="A6" s="33"/>
      <c r="C6" s="36"/>
      <c r="E6" s="37"/>
      <c r="F6" s="38"/>
      <c r="G6" s="38"/>
    </row>
    <row r="7" spans="1:10" ht="12.75" customHeight="1">
      <c r="A7" s="33"/>
      <c r="C7" s="36"/>
      <c r="F7" s="39"/>
      <c r="G7" s="39"/>
    </row>
    <row r="8" spans="1:10" ht="12.75" customHeight="1">
      <c r="A8" s="33"/>
      <c r="C8" s="36"/>
      <c r="E8" s="37"/>
      <c r="F8" s="38"/>
      <c r="G8" s="38"/>
    </row>
    <row r="9" spans="1:10" ht="12.75" customHeight="1">
      <c r="A9" s="33"/>
      <c r="C9" s="36"/>
      <c r="F9" s="39"/>
      <c r="G9" s="39"/>
    </row>
    <row r="10" spans="1:10" ht="12.75" customHeight="1">
      <c r="A10" s="33"/>
      <c r="C10" s="36"/>
      <c r="E10" s="37"/>
      <c r="F10" s="38"/>
      <c r="G10" s="38"/>
    </row>
    <row r="11" spans="1:10" ht="12.75" customHeight="1">
      <c r="A11" s="33"/>
      <c r="C11" s="36"/>
      <c r="F11" s="39"/>
      <c r="G11" s="39"/>
    </row>
    <row r="12" spans="1:10" ht="12.75" customHeight="1">
      <c r="A12" s="33"/>
      <c r="C12" s="36"/>
      <c r="F12" s="39"/>
      <c r="G12" s="39"/>
    </row>
    <row r="13" spans="1:10" ht="12.75" customHeight="1">
      <c r="A13" s="33"/>
      <c r="C13" s="36"/>
      <c r="F13" s="39"/>
      <c r="G13" s="39"/>
    </row>
    <row r="14" spans="1:10" ht="12.75" customHeight="1">
      <c r="A14" s="33"/>
      <c r="C14" s="36"/>
      <c r="F14" s="39"/>
      <c r="G14" s="39"/>
    </row>
    <row r="15" spans="1:10" ht="12.75" customHeight="1">
      <c r="A15" s="33"/>
      <c r="C15" s="36"/>
    </row>
    <row r="16" spans="1:10" ht="12.75" customHeight="1">
      <c r="A16" s="33"/>
      <c r="C16" s="36"/>
    </row>
    <row r="17" spans="1:3" ht="12.75" customHeight="1">
      <c r="A17" s="33"/>
      <c r="C17" s="36"/>
    </row>
    <row r="18" spans="1:3" ht="12.75" customHeight="1">
      <c r="A18" s="33"/>
      <c r="C18" s="36"/>
    </row>
    <row r="19" spans="1:3" ht="12.75" customHeight="1">
      <c r="A19" s="33"/>
      <c r="C19" s="36"/>
    </row>
    <row r="20" spans="1:3" ht="12.75" customHeight="1">
      <c r="A20" s="33"/>
      <c r="C20" s="36"/>
    </row>
    <row r="21" spans="1:3" ht="12.75" customHeight="1">
      <c r="A21" s="33"/>
      <c r="C21" s="36"/>
    </row>
    <row r="22" spans="1:3" ht="12.75" customHeight="1">
      <c r="A22" s="33"/>
      <c r="C22" s="36"/>
    </row>
    <row r="23" spans="1:3" ht="12.75" customHeight="1">
      <c r="A23" s="33"/>
      <c r="C23" s="36"/>
    </row>
    <row r="24" spans="1:3" ht="12.75" customHeight="1">
      <c r="A24" s="33"/>
      <c r="C24" s="36"/>
    </row>
    <row r="25" spans="1:3" ht="12.75" customHeight="1">
      <c r="A25" s="33"/>
      <c r="C25" s="36"/>
    </row>
    <row r="26" spans="1:3" ht="12.75" customHeight="1">
      <c r="A26" s="33"/>
      <c r="C26" s="36"/>
    </row>
    <row r="27" spans="1:3" ht="12.75" customHeight="1">
      <c r="A27" s="33"/>
      <c r="C27" s="36"/>
    </row>
    <row r="28" spans="1:3" ht="12.75" customHeight="1">
      <c r="A28" s="33"/>
      <c r="C28" s="36"/>
    </row>
    <row r="29" spans="1:3" ht="12.75" customHeight="1">
      <c r="A29" s="33"/>
      <c r="C29" s="36"/>
    </row>
    <row r="30" spans="1:3" ht="12.75" customHeight="1">
      <c r="A30" s="33"/>
      <c r="C30" s="36"/>
    </row>
    <row r="31" spans="1:3" ht="12.75" customHeight="1">
      <c r="A31" s="33"/>
      <c r="C31" s="36"/>
    </row>
    <row r="32" spans="1:3" ht="12.75" customHeight="1">
      <c r="A32" s="33"/>
      <c r="C32" s="36"/>
    </row>
    <row r="33" spans="1:6" ht="12.75" customHeight="1">
      <c r="A33" s="33"/>
      <c r="C33" s="36"/>
    </row>
    <row r="34" spans="1:6" ht="12.75" customHeight="1">
      <c r="A34" s="33"/>
      <c r="C34" s="36"/>
    </row>
    <row r="35" spans="1:6" ht="12.75" customHeight="1">
      <c r="A35" s="33"/>
      <c r="C35" s="36"/>
    </row>
    <row r="36" spans="1:6" ht="12.75" customHeight="1">
      <c r="A36" s="33"/>
      <c r="C36" s="36"/>
    </row>
    <row r="37" spans="1:6" ht="12.75" customHeight="1">
      <c r="A37" s="33"/>
      <c r="C37" s="36"/>
    </row>
    <row r="38" spans="1:6" ht="12.75" customHeight="1">
      <c r="A38" s="33"/>
      <c r="C38" s="36"/>
    </row>
    <row r="39" spans="1:6" ht="12.75" customHeight="1">
      <c r="A39" s="33"/>
      <c r="C39" s="36"/>
    </row>
    <row r="40" spans="1:6" ht="12.75" customHeight="1">
      <c r="A40" s="33"/>
      <c r="C40" s="36"/>
    </row>
    <row r="41" spans="1:6" ht="12.75" customHeight="1">
      <c r="A41" s="33"/>
      <c r="C41" s="36"/>
    </row>
    <row r="42" spans="1:6" ht="12.75" customHeight="1">
      <c r="A42" s="33"/>
      <c r="C42" s="36"/>
    </row>
    <row r="43" spans="1:6" ht="12.75" customHeight="1">
      <c r="A43" s="33"/>
      <c r="C43" s="36"/>
    </row>
    <row r="44" spans="1:6" ht="12.75" customHeight="1">
      <c r="A44" s="33"/>
      <c r="C44" s="36"/>
    </row>
    <row r="45" spans="1:6" ht="12.75" customHeight="1">
      <c r="A45" s="33"/>
      <c r="C45" s="36"/>
      <c r="F45" s="40"/>
    </row>
    <row r="46" spans="1:6" ht="12.75" customHeight="1">
      <c r="A46" s="33"/>
      <c r="C46" s="36"/>
    </row>
    <row r="47" spans="1:6" ht="12.75" customHeight="1">
      <c r="A47" s="33"/>
      <c r="C47" s="36"/>
    </row>
    <row r="48" spans="1:6" ht="12.75" customHeight="1">
      <c r="A48" s="33"/>
      <c r="C48" s="36"/>
    </row>
    <row r="49" spans="1:5" ht="12.75" customHeight="1">
      <c r="A49" s="33"/>
      <c r="C49" s="36"/>
    </row>
    <row r="50" spans="1:5" ht="12.75" customHeight="1">
      <c r="A50" s="33"/>
      <c r="C50" s="36"/>
    </row>
    <row r="51" spans="1:5" ht="12.75" customHeight="1">
      <c r="A51" s="33"/>
      <c r="C51" s="36"/>
    </row>
    <row r="52" spans="1:5" ht="12.75" customHeight="1">
      <c r="A52" s="33"/>
      <c r="C52" s="36"/>
    </row>
    <row r="53" spans="1:5" ht="12.75" customHeight="1">
      <c r="A53" s="33"/>
      <c r="C53" s="36"/>
    </row>
    <row r="54" spans="1:5" ht="12.75" customHeight="1">
      <c r="A54" s="33"/>
      <c r="C54" s="36"/>
    </row>
    <row r="55" spans="1:5" ht="12.75" customHeight="1">
      <c r="A55" s="33"/>
      <c r="C55" s="36"/>
    </row>
    <row r="56" spans="1:5" ht="12.75" customHeight="1">
      <c r="A56" s="33"/>
      <c r="C56" s="36"/>
    </row>
    <row r="57" spans="1:5" ht="12.75" customHeight="1">
      <c r="A57" s="33"/>
      <c r="C57" s="36"/>
    </row>
    <row r="58" spans="1:5" ht="12.75" customHeight="1">
      <c r="A58" s="33"/>
      <c r="C58" s="36"/>
    </row>
    <row r="59" spans="1:5" ht="12.75" customHeight="1">
      <c r="A59" s="33"/>
      <c r="C59" s="36"/>
      <c r="E59" s="32"/>
    </row>
    <row r="60" spans="1:5" ht="12.75" customHeight="1">
      <c r="A60" s="33"/>
      <c r="C60" s="36"/>
    </row>
    <row r="61" spans="1:5" ht="12.75" customHeight="1">
      <c r="A61" s="33"/>
      <c r="C61" s="36"/>
    </row>
    <row r="62" spans="1:5" ht="12.75" customHeight="1">
      <c r="A62" s="33"/>
      <c r="C62" s="36"/>
    </row>
    <row r="63" spans="1:5" ht="12.75" customHeight="1">
      <c r="A63" s="33"/>
      <c r="C63" s="36"/>
    </row>
    <row r="64" spans="1:5" ht="12.75" customHeight="1">
      <c r="A64" s="33"/>
      <c r="C64" s="36"/>
    </row>
    <row r="65" spans="1:3" ht="12.75" customHeight="1">
      <c r="A65" s="33"/>
      <c r="C65" s="36"/>
    </row>
  </sheetData>
  <sheetProtection password="CABB" sheet="1" objects="1" scenarios="1" selectLockedCells="1" selectUnlockedCells="1"/>
  <phoneticPr fontId="0" type="noConversion"/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Geburtsdaten</vt:lpstr>
      <vt:lpstr>Gewichtszunahme</vt:lpstr>
      <vt:lpstr>Gewichtstabelle von Erich</vt:lpstr>
      <vt:lpstr>Gewichtstabelle von Ella</vt:lpstr>
      <vt:lpstr>Gewichtstabelle von Elsa</vt:lpstr>
      <vt:lpstr>Gewichtstabelle von Erna</vt:lpstr>
      <vt:lpstr>Gewichtstabelle von Eva</vt:lpstr>
      <vt:lpstr>Gewichtstabelle Überblick</vt:lpstr>
      <vt:lpstr>Gewichtszunahme!Druckbereich</vt:lpstr>
      <vt:lpstr>Gewichtszunahme!Drucktitel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Liebig</dc:creator>
  <cp:lastModifiedBy>Windows User</cp:lastModifiedBy>
  <cp:lastPrinted>2016-04-11T10:24:51Z</cp:lastPrinted>
  <dcterms:created xsi:type="dcterms:W3CDTF">2007-02-27T08:30:57Z</dcterms:created>
  <dcterms:modified xsi:type="dcterms:W3CDTF">2016-06-04T17:12:53Z</dcterms:modified>
</cp:coreProperties>
</file>